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EKALU ADEBOLA\Documents\python textbooks\"/>
    </mc:Choice>
  </mc:AlternateContent>
  <bookViews>
    <workbookView xWindow="930" yWindow="-465" windowWidth="28800" windowHeight="18000" firstSheet="12" activeTab="19"/>
  </bookViews>
  <sheets>
    <sheet name="ABIA" sheetId="2" r:id="rId1"/>
    <sheet name="ABUJA" sheetId="19" r:id="rId2"/>
    <sheet name="ANAMBRA" sheetId="3" r:id="rId3"/>
    <sheet name="EBONYI" sheetId="4" r:id="rId4"/>
    <sheet name="ENUGU" sheetId="5" r:id="rId5"/>
    <sheet name="IMO" sheetId="6" r:id="rId6"/>
    <sheet name="BAYELSA" sheetId="8" r:id="rId7"/>
    <sheet name="AKWA IBOM" sheetId="7" r:id="rId8"/>
    <sheet name="CROSS RIVER" sheetId="9" r:id="rId9"/>
    <sheet name="DELTA" sheetId="10" r:id="rId10"/>
    <sheet name="EDO" sheetId="11" r:id="rId11"/>
    <sheet name="RIVERS" sheetId="12" r:id="rId12"/>
    <sheet name="BAUCHI" sheetId="14" r:id="rId13"/>
    <sheet name="ADAMAWA" sheetId="13" r:id="rId14"/>
    <sheet name="BORNO" sheetId="15" r:id="rId15"/>
    <sheet name="GOMBE" sheetId="16" r:id="rId16"/>
    <sheet name="TARABA" sheetId="17" r:id="rId17"/>
    <sheet name="YOBE" sheetId="18" r:id="rId18"/>
    <sheet name="BENUE" sheetId="20" r:id="rId19"/>
    <sheet name="Sheet2" sheetId="43" r:id="rId20"/>
    <sheet name="KOGI" sheetId="21" r:id="rId21"/>
    <sheet name="KWARA" sheetId="22" r:id="rId22"/>
    <sheet name="NASSARAWA" sheetId="23" r:id="rId23"/>
    <sheet name="NIGER" sheetId="24" r:id="rId24"/>
    <sheet name="PLATEAU" sheetId="25" r:id="rId25"/>
    <sheet name="EKITI" sheetId="28" r:id="rId26"/>
    <sheet name="LAGOS" sheetId="29" r:id="rId27"/>
    <sheet name="ONDO" sheetId="31" r:id="rId28"/>
    <sheet name="OGUN" sheetId="30" r:id="rId29"/>
    <sheet name="OSUN" sheetId="32" r:id="rId30"/>
    <sheet name="OYO" sheetId="33" r:id="rId31"/>
    <sheet name="JIGAWA" sheetId="34" r:id="rId32"/>
    <sheet name="KANO" sheetId="36" r:id="rId33"/>
    <sheet name="KADUNA" sheetId="35" r:id="rId34"/>
    <sheet name="KATSINA" sheetId="37" r:id="rId35"/>
    <sheet name="KEBBI" sheetId="38" r:id="rId36"/>
    <sheet name="ZAMFARA" sheetId="40" r:id="rId37"/>
    <sheet name="SOKOTO" sheetId="39" r:id="rId38"/>
    <sheet name="NATIONAL" sheetId="41" r:id="rId39"/>
    <sheet name="Sheet1" sheetId="42" r:id="rId40"/>
  </sheets>
  <definedNames>
    <definedName name="_xlnm._FilterDatabase" localSheetId="9" hidden="1">DELTA!$A$3:$O$28</definedName>
    <definedName name="_xlnm._FilterDatabase" localSheetId="31" hidden="1">JIGAWA!$A$3:$O$28</definedName>
    <definedName name="_xlnm._FilterDatabase" localSheetId="27" hidden="1">ONDO!$A$3:$AA$46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" i="43" l="1"/>
  <c r="AC4" i="2" l="1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" i="19"/>
  <c r="AC5" i="19"/>
  <c r="AC6" i="19"/>
  <c r="AC7" i="19"/>
  <c r="AC8" i="19"/>
  <c r="AC9" i="19"/>
  <c r="AC10" i="19"/>
  <c r="AC11" i="19"/>
  <c r="AC12" i="19"/>
  <c r="AC13" i="19"/>
  <c r="AC14" i="19"/>
  <c r="AC15" i="19"/>
  <c r="AC16" i="19"/>
  <c r="AC17" i="19"/>
  <c r="AC18" i="19"/>
  <c r="AC19" i="19"/>
  <c r="AC20" i="19"/>
  <c r="AC21" i="19"/>
  <c r="AC22" i="19"/>
  <c r="AC23" i="19"/>
  <c r="AC24" i="19"/>
  <c r="AC25" i="19"/>
  <c r="AC26" i="19"/>
  <c r="AC27" i="19"/>
  <c r="AC28" i="19"/>
  <c r="AC29" i="19"/>
  <c r="AC30" i="19"/>
  <c r="AC31" i="19"/>
  <c r="AC32" i="19"/>
  <c r="AC33" i="19"/>
  <c r="AC34" i="19"/>
  <c r="AC35" i="19"/>
  <c r="AC36" i="19"/>
  <c r="AC37" i="19"/>
  <c r="AC38" i="19"/>
  <c r="AC39" i="19"/>
  <c r="AC40" i="19"/>
  <c r="AC41" i="19"/>
  <c r="AC42" i="19"/>
  <c r="AC43" i="19"/>
  <c r="AC44" i="19"/>
  <c r="AC45" i="19"/>
  <c r="AC46" i="19"/>
  <c r="AC47" i="19"/>
  <c r="AC4" i="3"/>
  <c r="AC6" i="3" s="1"/>
  <c r="AC5" i="3"/>
  <c r="AC7" i="3"/>
  <c r="AC8" i="3"/>
  <c r="AC9" i="3"/>
  <c r="AC10" i="3"/>
  <c r="AC11" i="3"/>
  <c r="AC12" i="3"/>
  <c r="AC13" i="3"/>
  <c r="AC17" i="3"/>
  <c r="AC18" i="3"/>
  <c r="AC20" i="3"/>
  <c r="AC21" i="3"/>
  <c r="AC22" i="3"/>
  <c r="AC23" i="3"/>
  <c r="AC24" i="3"/>
  <c r="AC31" i="3"/>
  <c r="AC32" i="3"/>
  <c r="AC33" i="3"/>
  <c r="AC37" i="3"/>
  <c r="AC38" i="3"/>
  <c r="AC39" i="3"/>
  <c r="AC40" i="3"/>
  <c r="AC44" i="3"/>
  <c r="AC47" i="3"/>
  <c r="AC19" i="3"/>
  <c r="AC26" i="3"/>
  <c r="AC27" i="3"/>
  <c r="AC41" i="3"/>
  <c r="AC42" i="3"/>
  <c r="AC43" i="3"/>
  <c r="AC14" i="3"/>
  <c r="AC15" i="3"/>
  <c r="AC16" i="3"/>
  <c r="AC28" i="3"/>
  <c r="AC25" i="3"/>
  <c r="AC29" i="3"/>
  <c r="AC30" i="3"/>
  <c r="AC34" i="3"/>
  <c r="AC35" i="3"/>
  <c r="AC36" i="3"/>
  <c r="AC45" i="3"/>
  <c r="AC46" i="3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" i="8"/>
  <c r="AC5" i="8"/>
  <c r="AC7" i="8"/>
  <c r="AC8" i="8"/>
  <c r="AC9" i="8"/>
  <c r="AC10" i="8"/>
  <c r="AC11" i="8"/>
  <c r="AC12" i="8"/>
  <c r="AC13" i="8"/>
  <c r="AC17" i="8"/>
  <c r="AC18" i="8"/>
  <c r="AC20" i="8"/>
  <c r="AC21" i="8"/>
  <c r="AC22" i="8"/>
  <c r="AC23" i="8"/>
  <c r="AC24" i="8"/>
  <c r="AC31" i="8"/>
  <c r="AC32" i="8"/>
  <c r="AC33" i="8"/>
  <c r="AC37" i="8"/>
  <c r="AC38" i="8"/>
  <c r="AC39" i="8"/>
  <c r="AC40" i="8"/>
  <c r="AC44" i="8"/>
  <c r="AC47" i="8"/>
  <c r="AC19" i="8"/>
  <c r="AC26" i="8"/>
  <c r="AC27" i="8"/>
  <c r="AC41" i="8"/>
  <c r="AC42" i="8"/>
  <c r="AC43" i="8"/>
  <c r="AC14" i="8"/>
  <c r="AC15" i="8"/>
  <c r="AC16" i="8"/>
  <c r="AC28" i="8"/>
  <c r="AC25" i="8"/>
  <c r="AC29" i="8"/>
  <c r="AC30" i="8"/>
  <c r="AC34" i="8"/>
  <c r="AC35" i="8"/>
  <c r="AC36" i="8"/>
  <c r="AC45" i="8"/>
  <c r="AC46" i="8"/>
  <c r="AC6" i="8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" i="14"/>
  <c r="AC6" i="14" s="1"/>
  <c r="AC5" i="14"/>
  <c r="AC7" i="14"/>
  <c r="AC8" i="14"/>
  <c r="AC9" i="14"/>
  <c r="AC10" i="14"/>
  <c r="AC11" i="14"/>
  <c r="AC12" i="14"/>
  <c r="AC13" i="14"/>
  <c r="AC17" i="14"/>
  <c r="AC18" i="14"/>
  <c r="AC20" i="14"/>
  <c r="AC21" i="14"/>
  <c r="AC22" i="14"/>
  <c r="AC23" i="14"/>
  <c r="AC24" i="14"/>
  <c r="AC31" i="14"/>
  <c r="AC32" i="14"/>
  <c r="AC33" i="14"/>
  <c r="AC37" i="14"/>
  <c r="AC38" i="14"/>
  <c r="AC39" i="14"/>
  <c r="AC40" i="14"/>
  <c r="AC44" i="14"/>
  <c r="AC47" i="14"/>
  <c r="AC19" i="14"/>
  <c r="AC26" i="14"/>
  <c r="AC27" i="14"/>
  <c r="AC41" i="14"/>
  <c r="AC42" i="14"/>
  <c r="AC43" i="14"/>
  <c r="AC14" i="14"/>
  <c r="AC15" i="14"/>
  <c r="AC16" i="14"/>
  <c r="AC28" i="14"/>
  <c r="AC25" i="14"/>
  <c r="AC29" i="14"/>
  <c r="AC30" i="14"/>
  <c r="AC34" i="14"/>
  <c r="AC35" i="14"/>
  <c r="AC36" i="14"/>
  <c r="AC45" i="14"/>
  <c r="AC46" i="14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35" i="17"/>
  <c r="AC36" i="17"/>
  <c r="AC37" i="17"/>
  <c r="AC38" i="17"/>
  <c r="AC39" i="17"/>
  <c r="AC40" i="17"/>
  <c r="AC41" i="17"/>
  <c r="AC42" i="17"/>
  <c r="AC43" i="17"/>
  <c r="AC44" i="17"/>
  <c r="AC45" i="17"/>
  <c r="AC46" i="17"/>
  <c r="AC47" i="17"/>
  <c r="AC4" i="18"/>
  <c r="AC5" i="18"/>
  <c r="AC6" i="18"/>
  <c r="AC7" i="18"/>
  <c r="AC8" i="18"/>
  <c r="AC9" i="18"/>
  <c r="AC10" i="18"/>
  <c r="AC11" i="18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C36" i="18"/>
  <c r="AC37" i="18"/>
  <c r="AC38" i="18"/>
  <c r="AC39" i="18"/>
  <c r="AC40" i="18"/>
  <c r="AC41" i="18"/>
  <c r="AC42" i="18"/>
  <c r="AC43" i="18"/>
  <c r="AC44" i="18"/>
  <c r="AC45" i="18"/>
  <c r="AC46" i="18"/>
  <c r="AC47" i="18"/>
  <c r="AC4" i="20"/>
  <c r="AC5" i="20"/>
  <c r="AC6" i="20"/>
  <c r="AC7" i="20"/>
  <c r="AC8" i="20"/>
  <c r="AC9" i="20"/>
  <c r="AC10" i="20"/>
  <c r="AC11" i="20"/>
  <c r="AC12" i="20"/>
  <c r="AC13" i="20"/>
  <c r="AC14" i="20"/>
  <c r="AC15" i="20"/>
  <c r="AC16" i="20"/>
  <c r="AC17" i="20"/>
  <c r="AC18" i="20"/>
  <c r="AC19" i="20"/>
  <c r="AC20" i="20"/>
  <c r="AC21" i="20"/>
  <c r="AC22" i="20"/>
  <c r="AC23" i="20"/>
  <c r="AC24" i="20"/>
  <c r="AC25" i="20"/>
  <c r="AC26" i="20"/>
  <c r="AC27" i="20"/>
  <c r="AC28" i="20"/>
  <c r="AC29" i="20"/>
  <c r="AC30" i="20"/>
  <c r="AC31" i="20"/>
  <c r="AC32" i="20"/>
  <c r="AC33" i="20"/>
  <c r="AC34" i="20"/>
  <c r="AC35" i="20"/>
  <c r="AC36" i="20"/>
  <c r="AC37" i="20"/>
  <c r="AC38" i="20"/>
  <c r="AC39" i="20"/>
  <c r="AC40" i="20"/>
  <c r="AC41" i="20"/>
  <c r="AC42" i="20"/>
  <c r="AC43" i="20"/>
  <c r="AC44" i="20"/>
  <c r="AC45" i="20"/>
  <c r="AC46" i="20"/>
  <c r="AC47" i="20"/>
  <c r="AC4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C26" i="21"/>
  <c r="AC27" i="21"/>
  <c r="AC28" i="21"/>
  <c r="AC29" i="21"/>
  <c r="AC30" i="21"/>
  <c r="AC31" i="21"/>
  <c r="AC32" i="21"/>
  <c r="AC33" i="21"/>
  <c r="AC34" i="21"/>
  <c r="AC35" i="21"/>
  <c r="AC36" i="21"/>
  <c r="AC37" i="21"/>
  <c r="AC38" i="21"/>
  <c r="AC39" i="21"/>
  <c r="AC40" i="21"/>
  <c r="AC41" i="21"/>
  <c r="AC42" i="21"/>
  <c r="AC43" i="21"/>
  <c r="AC44" i="21"/>
  <c r="AC45" i="21"/>
  <c r="AC46" i="21"/>
  <c r="AC47" i="21"/>
  <c r="AC4" i="22"/>
  <c r="AC5" i="22"/>
  <c r="AC6" i="22"/>
  <c r="AC7" i="22"/>
  <c r="AC8" i="22"/>
  <c r="AC9" i="22"/>
  <c r="AC10" i="22"/>
  <c r="AC11" i="22"/>
  <c r="AC12" i="22"/>
  <c r="AC13" i="22"/>
  <c r="AC14" i="22"/>
  <c r="AC15" i="22"/>
  <c r="AC16" i="22"/>
  <c r="AC17" i="22"/>
  <c r="AC18" i="22"/>
  <c r="AC19" i="22"/>
  <c r="AC20" i="22"/>
  <c r="AC21" i="22"/>
  <c r="AC22" i="22"/>
  <c r="AC23" i="22"/>
  <c r="AC24" i="22"/>
  <c r="AC25" i="22"/>
  <c r="AC26" i="22"/>
  <c r="AC27" i="22"/>
  <c r="AC28" i="22"/>
  <c r="AC29" i="22"/>
  <c r="AC30" i="22"/>
  <c r="AC31" i="22"/>
  <c r="AC32" i="22"/>
  <c r="AC33" i="22"/>
  <c r="AC34" i="22"/>
  <c r="AC35" i="22"/>
  <c r="AC36" i="22"/>
  <c r="AC37" i="22"/>
  <c r="AC38" i="22"/>
  <c r="AC39" i="22"/>
  <c r="AC40" i="22"/>
  <c r="AC41" i="22"/>
  <c r="AC42" i="22"/>
  <c r="AC43" i="22"/>
  <c r="AC44" i="22"/>
  <c r="AC45" i="22"/>
  <c r="AC46" i="22"/>
  <c r="AC47" i="22"/>
  <c r="AC4" i="23"/>
  <c r="AC5" i="23"/>
  <c r="AC6" i="23"/>
  <c r="AC7" i="23"/>
  <c r="AC8" i="23"/>
  <c r="AC9" i="23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C46" i="23"/>
  <c r="AC47" i="23"/>
  <c r="AC4" i="24"/>
  <c r="AC5" i="24"/>
  <c r="AC6" i="24"/>
  <c r="AC7" i="24"/>
  <c r="AC8" i="24"/>
  <c r="AC9" i="24"/>
  <c r="AC10" i="24"/>
  <c r="AC11" i="24"/>
  <c r="AC12" i="24"/>
  <c r="AC13" i="24"/>
  <c r="AC14" i="24"/>
  <c r="AC15" i="24"/>
  <c r="AC16" i="24"/>
  <c r="AC17" i="24"/>
  <c r="AC18" i="24"/>
  <c r="AC19" i="24"/>
  <c r="AC20" i="24"/>
  <c r="AC21" i="24"/>
  <c r="AC22" i="24"/>
  <c r="AC23" i="24"/>
  <c r="AC24" i="24"/>
  <c r="AC25" i="24"/>
  <c r="AC26" i="24"/>
  <c r="AC27" i="24"/>
  <c r="AC28" i="24"/>
  <c r="AC29" i="24"/>
  <c r="AC30" i="24"/>
  <c r="AC31" i="24"/>
  <c r="AC32" i="24"/>
  <c r="AC33" i="24"/>
  <c r="AC34" i="24"/>
  <c r="AC35" i="24"/>
  <c r="AC36" i="24"/>
  <c r="AC37" i="24"/>
  <c r="AC38" i="24"/>
  <c r="AC39" i="24"/>
  <c r="AC40" i="24"/>
  <c r="AC41" i="24"/>
  <c r="AC42" i="24"/>
  <c r="AC43" i="24"/>
  <c r="AC44" i="24"/>
  <c r="AC45" i="24"/>
  <c r="AC46" i="24"/>
  <c r="AC47" i="24"/>
  <c r="AC4" i="25"/>
  <c r="AC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" i="28"/>
  <c r="AC5" i="28"/>
  <c r="AC6" i="28"/>
  <c r="AC7" i="28"/>
  <c r="AC8" i="28"/>
  <c r="AC9" i="28"/>
  <c r="AC10" i="28"/>
  <c r="AC11" i="28"/>
  <c r="AC12" i="28"/>
  <c r="AC13" i="28"/>
  <c r="AC14" i="28"/>
  <c r="AC15" i="28"/>
  <c r="AC16" i="28"/>
  <c r="AC17" i="28"/>
  <c r="AC18" i="28"/>
  <c r="AC19" i="28"/>
  <c r="AC20" i="28"/>
  <c r="AC21" i="28"/>
  <c r="AC22" i="28"/>
  <c r="AC23" i="28"/>
  <c r="AC24" i="28"/>
  <c r="AC25" i="28"/>
  <c r="AC26" i="28"/>
  <c r="AC27" i="28"/>
  <c r="AC28" i="28"/>
  <c r="AC29" i="28"/>
  <c r="AC30" i="28"/>
  <c r="AC31" i="28"/>
  <c r="AC32" i="28"/>
  <c r="AC33" i="28"/>
  <c r="AC34" i="28"/>
  <c r="AC35" i="28"/>
  <c r="AC36" i="28"/>
  <c r="AC37" i="28"/>
  <c r="AC38" i="28"/>
  <c r="AC39" i="28"/>
  <c r="AC40" i="28"/>
  <c r="AC41" i="28"/>
  <c r="AC42" i="28"/>
  <c r="AC43" i="28"/>
  <c r="AC44" i="28"/>
  <c r="AC45" i="28"/>
  <c r="AC46" i="28"/>
  <c r="AC47" i="28"/>
  <c r="AC4" i="29"/>
  <c r="AC5" i="29"/>
  <c r="AC6" i="29"/>
  <c r="AC7" i="29"/>
  <c r="AC8" i="29"/>
  <c r="AC9" i="29"/>
  <c r="AC10" i="29"/>
  <c r="AC11" i="29"/>
  <c r="AC12" i="29"/>
  <c r="AC13" i="29"/>
  <c r="AC14" i="29"/>
  <c r="AC15" i="29"/>
  <c r="AC16" i="29"/>
  <c r="AC17" i="29"/>
  <c r="AC18" i="29"/>
  <c r="AC19" i="29"/>
  <c r="AC20" i="29"/>
  <c r="AC21" i="29"/>
  <c r="AC22" i="29"/>
  <c r="AC23" i="29"/>
  <c r="AC24" i="29"/>
  <c r="AC25" i="29"/>
  <c r="AC26" i="29"/>
  <c r="AC27" i="29"/>
  <c r="AC28" i="29"/>
  <c r="AC29" i="29"/>
  <c r="AC30" i="29"/>
  <c r="AC31" i="29"/>
  <c r="AC32" i="29"/>
  <c r="AC33" i="29"/>
  <c r="AC34" i="29"/>
  <c r="AC35" i="29"/>
  <c r="AC36" i="29"/>
  <c r="AC37" i="29"/>
  <c r="AC38" i="29"/>
  <c r="AC39" i="29"/>
  <c r="AC40" i="29"/>
  <c r="AC41" i="29"/>
  <c r="AC42" i="29"/>
  <c r="AC43" i="29"/>
  <c r="AC44" i="29"/>
  <c r="AC45" i="29"/>
  <c r="AC46" i="29"/>
  <c r="AC47" i="29"/>
  <c r="AC4" i="31"/>
  <c r="AC5" i="31"/>
  <c r="AC6" i="31"/>
  <c r="AC7" i="31"/>
  <c r="AC8" i="31"/>
  <c r="AC9" i="31"/>
  <c r="AC10" i="31"/>
  <c r="AC11" i="31"/>
  <c r="AC12" i="31"/>
  <c r="AC13" i="31"/>
  <c r="AC14" i="31"/>
  <c r="AC15" i="31"/>
  <c r="AC16" i="31"/>
  <c r="AC17" i="31"/>
  <c r="AC18" i="31"/>
  <c r="AC19" i="31"/>
  <c r="AC20" i="31"/>
  <c r="AC21" i="31"/>
  <c r="AC22" i="31"/>
  <c r="AC23" i="31"/>
  <c r="AC24" i="31"/>
  <c r="AC25" i="31"/>
  <c r="AC26" i="31"/>
  <c r="AC27" i="31"/>
  <c r="AC28" i="31"/>
  <c r="AC29" i="31"/>
  <c r="AC30" i="31"/>
  <c r="AC31" i="31"/>
  <c r="AC32" i="31"/>
  <c r="AC33" i="31"/>
  <c r="AC34" i="31"/>
  <c r="AC35" i="31"/>
  <c r="AC36" i="31"/>
  <c r="AC37" i="31"/>
  <c r="AC38" i="31"/>
  <c r="AC39" i="31"/>
  <c r="AC40" i="31"/>
  <c r="AC41" i="31"/>
  <c r="AC42" i="31"/>
  <c r="AC43" i="31"/>
  <c r="AC44" i="31"/>
  <c r="AC45" i="31"/>
  <c r="AC46" i="31"/>
  <c r="AC47" i="31"/>
  <c r="AC4" i="30"/>
  <c r="AC5" i="30"/>
  <c r="AC6" i="30"/>
  <c r="AC7" i="30"/>
  <c r="AC8" i="30"/>
  <c r="AC9" i="30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" i="32"/>
  <c r="AC5" i="32"/>
  <c r="AC7" i="32"/>
  <c r="AC8" i="32"/>
  <c r="AC9" i="32"/>
  <c r="AC10" i="32"/>
  <c r="AC11" i="32"/>
  <c r="AC12" i="32"/>
  <c r="AC13" i="32"/>
  <c r="AC17" i="32"/>
  <c r="AC18" i="32"/>
  <c r="AC20" i="32"/>
  <c r="AC21" i="32"/>
  <c r="AC22" i="32"/>
  <c r="AC23" i="32"/>
  <c r="AC24" i="32"/>
  <c r="AC31" i="32"/>
  <c r="AC32" i="32"/>
  <c r="AC33" i="32"/>
  <c r="AC37" i="32"/>
  <c r="AC38" i="32"/>
  <c r="AC39" i="32"/>
  <c r="AC40" i="32"/>
  <c r="AC44" i="32"/>
  <c r="AC47" i="32"/>
  <c r="AC19" i="32"/>
  <c r="AC26" i="32"/>
  <c r="AC27" i="32"/>
  <c r="AC41" i="32"/>
  <c r="AC42" i="32"/>
  <c r="AC43" i="32"/>
  <c r="AC14" i="32"/>
  <c r="AC15" i="32"/>
  <c r="AC16" i="32"/>
  <c r="AC28" i="32"/>
  <c r="AC25" i="32"/>
  <c r="AC29" i="32"/>
  <c r="AC30" i="32"/>
  <c r="AC34" i="32"/>
  <c r="AC35" i="32"/>
  <c r="AC36" i="32"/>
  <c r="AC45" i="32"/>
  <c r="AC46" i="32"/>
  <c r="AC6" i="32"/>
  <c r="AC4" i="33"/>
  <c r="AC5" i="33"/>
  <c r="AC6" i="33"/>
  <c r="AC7" i="33"/>
  <c r="AC8" i="33"/>
  <c r="AC9" i="33"/>
  <c r="AC10" i="33"/>
  <c r="AC11" i="33"/>
  <c r="AC12" i="33"/>
  <c r="AC13" i="33"/>
  <c r="AC14" i="33"/>
  <c r="AC15" i="33"/>
  <c r="AC16" i="33"/>
  <c r="AC17" i="33"/>
  <c r="AC18" i="33"/>
  <c r="AC19" i="33"/>
  <c r="AC20" i="33"/>
  <c r="AC21" i="33"/>
  <c r="AC22" i="33"/>
  <c r="AC23" i="33"/>
  <c r="AC24" i="33"/>
  <c r="AC25" i="33"/>
  <c r="AC26" i="33"/>
  <c r="AC27" i="33"/>
  <c r="AC28" i="33"/>
  <c r="AC29" i="33"/>
  <c r="AC30" i="33"/>
  <c r="AC31" i="33"/>
  <c r="AC32" i="33"/>
  <c r="AC33" i="33"/>
  <c r="AC34" i="33"/>
  <c r="AC35" i="33"/>
  <c r="AC36" i="33"/>
  <c r="AC37" i="33"/>
  <c r="AC38" i="33"/>
  <c r="AC39" i="33"/>
  <c r="AC40" i="33"/>
  <c r="AC41" i="33"/>
  <c r="AC42" i="33"/>
  <c r="AC43" i="33"/>
  <c r="AC44" i="33"/>
  <c r="AC45" i="33"/>
  <c r="AC46" i="33"/>
  <c r="AC47" i="33"/>
  <c r="AC4" i="34"/>
  <c r="AC6" i="34" s="1"/>
  <c r="AC5" i="34"/>
  <c r="AC7" i="34"/>
  <c r="AC8" i="34"/>
  <c r="AC9" i="34"/>
  <c r="AC10" i="34"/>
  <c r="AC11" i="34"/>
  <c r="AC12" i="34"/>
  <c r="AC13" i="34"/>
  <c r="AC17" i="34"/>
  <c r="AC18" i="34"/>
  <c r="AC20" i="34"/>
  <c r="AC21" i="34"/>
  <c r="AC22" i="34"/>
  <c r="AC23" i="34"/>
  <c r="AC24" i="34"/>
  <c r="AC31" i="34"/>
  <c r="AC32" i="34"/>
  <c r="AC33" i="34"/>
  <c r="AC37" i="34"/>
  <c r="AC38" i="34"/>
  <c r="AC39" i="34"/>
  <c r="AC40" i="34"/>
  <c r="AC44" i="34"/>
  <c r="AC47" i="34"/>
  <c r="AC19" i="34"/>
  <c r="AC26" i="34"/>
  <c r="AC27" i="34"/>
  <c r="AC41" i="34"/>
  <c r="AC42" i="34"/>
  <c r="AC43" i="34"/>
  <c r="AC14" i="34"/>
  <c r="AC15" i="34"/>
  <c r="AC16" i="34"/>
  <c r="AC28" i="34"/>
  <c r="AC25" i="34"/>
  <c r="AC29" i="34"/>
  <c r="AC30" i="34"/>
  <c r="AC34" i="34"/>
  <c r="AC35" i="34"/>
  <c r="AC36" i="34"/>
  <c r="AC45" i="34"/>
  <c r="AC46" i="34"/>
  <c r="AC4" i="35"/>
  <c r="AC5" i="35"/>
  <c r="AC6" i="35"/>
  <c r="AC7" i="35"/>
  <c r="AC8" i="35"/>
  <c r="AC9" i="35"/>
  <c r="AC10" i="35"/>
  <c r="AC11" i="35"/>
  <c r="AC12" i="35"/>
  <c r="AC13" i="35"/>
  <c r="AC14" i="35"/>
  <c r="AC15" i="35"/>
  <c r="AC16" i="35"/>
  <c r="AC17" i="35"/>
  <c r="AC18" i="35"/>
  <c r="AC19" i="35"/>
  <c r="AC20" i="35"/>
  <c r="AC21" i="35"/>
  <c r="AC22" i="35"/>
  <c r="AC23" i="35"/>
  <c r="AC24" i="35"/>
  <c r="AC25" i="35"/>
  <c r="AC26" i="35"/>
  <c r="AC27" i="35"/>
  <c r="AC28" i="35"/>
  <c r="AC29" i="35"/>
  <c r="AC30" i="35"/>
  <c r="AC31" i="35"/>
  <c r="AC32" i="35"/>
  <c r="AC33" i="35"/>
  <c r="AC34" i="35"/>
  <c r="AC35" i="35"/>
  <c r="AC36" i="35"/>
  <c r="AC37" i="35"/>
  <c r="AC38" i="35"/>
  <c r="AC39" i="35"/>
  <c r="AC40" i="35"/>
  <c r="AC41" i="35"/>
  <c r="AC42" i="35"/>
  <c r="AC43" i="35"/>
  <c r="AC44" i="35"/>
  <c r="AC45" i="35"/>
  <c r="AC46" i="35"/>
  <c r="AC47" i="35"/>
  <c r="AC4" i="36"/>
  <c r="AC5" i="36"/>
  <c r="AC6" i="36"/>
  <c r="AC7" i="36"/>
  <c r="AC8" i="36"/>
  <c r="AC9" i="36"/>
  <c r="AC10" i="36"/>
  <c r="AC11" i="36"/>
  <c r="AC12" i="36"/>
  <c r="AC13" i="36"/>
  <c r="AC14" i="36"/>
  <c r="AC15" i="36"/>
  <c r="AC16" i="36"/>
  <c r="AC17" i="36"/>
  <c r="AC18" i="36"/>
  <c r="AC19" i="36"/>
  <c r="AC20" i="36"/>
  <c r="AC21" i="36"/>
  <c r="AC22" i="36"/>
  <c r="AC23" i="36"/>
  <c r="AC24" i="36"/>
  <c r="AC25" i="36"/>
  <c r="AC26" i="36"/>
  <c r="AC27" i="36"/>
  <c r="AC28" i="36"/>
  <c r="AC29" i="36"/>
  <c r="AC30" i="36"/>
  <c r="AC31" i="36"/>
  <c r="AC32" i="36"/>
  <c r="AC33" i="36"/>
  <c r="AC34" i="36"/>
  <c r="AC35" i="36"/>
  <c r="AC36" i="36"/>
  <c r="AC37" i="36"/>
  <c r="AC38" i="36"/>
  <c r="AC39" i="36"/>
  <c r="AC40" i="36"/>
  <c r="AC41" i="36"/>
  <c r="AC42" i="36"/>
  <c r="AC43" i="36"/>
  <c r="AC44" i="36"/>
  <c r="AC45" i="36"/>
  <c r="AC46" i="36"/>
  <c r="AC47" i="36"/>
  <c r="AC4" i="37"/>
  <c r="AC5" i="37"/>
  <c r="AC6" i="37"/>
  <c r="AC7" i="37"/>
  <c r="AC8" i="37"/>
  <c r="AC9" i="37"/>
  <c r="AC10" i="37"/>
  <c r="AC11" i="37"/>
  <c r="AC12" i="37"/>
  <c r="AC13" i="37"/>
  <c r="AC14" i="37"/>
  <c r="AC15" i="37"/>
  <c r="AC16" i="37"/>
  <c r="AC17" i="37"/>
  <c r="AC18" i="37"/>
  <c r="AC19" i="37"/>
  <c r="AC20" i="37"/>
  <c r="AC21" i="37"/>
  <c r="AC22" i="37"/>
  <c r="AC23" i="37"/>
  <c r="AC24" i="37"/>
  <c r="AC25" i="37"/>
  <c r="AC26" i="37"/>
  <c r="AC27" i="37"/>
  <c r="AC28" i="37"/>
  <c r="AC29" i="37"/>
  <c r="AC30" i="37"/>
  <c r="AC31" i="37"/>
  <c r="AC32" i="37"/>
  <c r="AC33" i="37"/>
  <c r="AC34" i="37"/>
  <c r="AC35" i="37"/>
  <c r="AC36" i="37"/>
  <c r="AC37" i="37"/>
  <c r="AC38" i="37"/>
  <c r="AC39" i="37"/>
  <c r="AC40" i="37"/>
  <c r="AC41" i="37"/>
  <c r="AC42" i="37"/>
  <c r="AC43" i="37"/>
  <c r="AC44" i="37"/>
  <c r="AC45" i="37"/>
  <c r="AC46" i="37"/>
  <c r="AC47" i="37"/>
  <c r="AC4" i="38"/>
  <c r="AC5" i="38"/>
  <c r="AC6" i="38"/>
  <c r="AC7" i="38"/>
  <c r="AC8" i="38"/>
  <c r="AC9" i="38"/>
  <c r="AC10" i="38"/>
  <c r="AC11" i="38"/>
  <c r="AC12" i="38"/>
  <c r="AC13" i="38"/>
  <c r="AC14" i="38"/>
  <c r="AC15" i="38"/>
  <c r="AC16" i="38"/>
  <c r="AC17" i="38"/>
  <c r="AC18" i="38"/>
  <c r="AC19" i="38"/>
  <c r="AC20" i="38"/>
  <c r="AC21" i="38"/>
  <c r="AC22" i="38"/>
  <c r="AC23" i="38"/>
  <c r="AC24" i="38"/>
  <c r="AC25" i="38"/>
  <c r="AC26" i="38"/>
  <c r="AC27" i="38"/>
  <c r="AC28" i="38"/>
  <c r="AC29" i="38"/>
  <c r="AC30" i="38"/>
  <c r="AC31" i="38"/>
  <c r="AC32" i="38"/>
  <c r="AC33" i="38"/>
  <c r="AC34" i="38"/>
  <c r="AC35" i="38"/>
  <c r="AC36" i="38"/>
  <c r="AC37" i="38"/>
  <c r="AC38" i="38"/>
  <c r="AC39" i="38"/>
  <c r="AC40" i="38"/>
  <c r="AC41" i="38"/>
  <c r="AC42" i="38"/>
  <c r="AC43" i="38"/>
  <c r="AC44" i="38"/>
  <c r="AC45" i="38"/>
  <c r="AC46" i="38"/>
  <c r="AC47" i="38"/>
  <c r="AC4" i="40"/>
  <c r="AC5" i="40"/>
  <c r="AC6" i="40"/>
  <c r="AC7" i="40"/>
  <c r="AC8" i="40"/>
  <c r="AC9" i="40"/>
  <c r="AC10" i="40"/>
  <c r="AC11" i="40"/>
  <c r="AC12" i="40"/>
  <c r="AC13" i="40"/>
  <c r="AC14" i="40"/>
  <c r="AC15" i="40"/>
  <c r="AC16" i="40"/>
  <c r="AC17" i="40"/>
  <c r="AC18" i="40"/>
  <c r="AC19" i="40"/>
  <c r="AC20" i="40"/>
  <c r="AC21" i="40"/>
  <c r="AC22" i="40"/>
  <c r="AC23" i="40"/>
  <c r="AC24" i="40"/>
  <c r="AC25" i="40"/>
  <c r="AC26" i="40"/>
  <c r="AC27" i="40"/>
  <c r="AC28" i="40"/>
  <c r="AC29" i="40"/>
  <c r="AC30" i="40"/>
  <c r="AC31" i="40"/>
  <c r="AC32" i="40"/>
  <c r="AC33" i="40"/>
  <c r="AC34" i="40"/>
  <c r="AC35" i="40"/>
  <c r="AC36" i="40"/>
  <c r="AC37" i="40"/>
  <c r="AC38" i="40"/>
  <c r="AC39" i="40"/>
  <c r="AC40" i="40"/>
  <c r="AC41" i="40"/>
  <c r="AC42" i="40"/>
  <c r="AC43" i="40"/>
  <c r="AC44" i="40"/>
  <c r="AC45" i="40"/>
  <c r="AC46" i="40"/>
  <c r="AC47" i="40"/>
  <c r="AC4" i="39"/>
  <c r="AC5" i="39"/>
  <c r="AC6" i="39"/>
  <c r="AC7" i="39"/>
  <c r="AC8" i="39"/>
  <c r="AC9" i="39"/>
  <c r="AC10" i="39"/>
  <c r="AC11" i="39"/>
  <c r="AC12" i="39"/>
  <c r="AC13" i="39"/>
  <c r="AC14" i="39"/>
  <c r="AC15" i="39"/>
  <c r="AC16" i="39"/>
  <c r="AC17" i="39"/>
  <c r="AC18" i="39"/>
  <c r="AC19" i="39"/>
  <c r="AC20" i="39"/>
  <c r="AC21" i="39"/>
  <c r="AC22" i="39"/>
  <c r="AC23" i="39"/>
  <c r="AC24" i="39"/>
  <c r="AC25" i="39"/>
  <c r="AC26" i="39"/>
  <c r="AC27" i="39"/>
  <c r="AC28" i="39"/>
  <c r="AC29" i="39"/>
  <c r="AC30" i="39"/>
  <c r="AC31" i="39"/>
  <c r="AC32" i="39"/>
  <c r="AC33" i="39"/>
  <c r="AC34" i="39"/>
  <c r="AC35" i="39"/>
  <c r="AC36" i="39"/>
  <c r="AC37" i="39"/>
  <c r="AC38" i="39"/>
  <c r="AC39" i="39"/>
  <c r="AC40" i="39"/>
  <c r="AC41" i="39"/>
  <c r="AC42" i="39"/>
  <c r="AC43" i="39"/>
  <c r="AC44" i="39"/>
  <c r="AC45" i="39"/>
  <c r="AC46" i="39"/>
  <c r="AC47" i="39"/>
  <c r="AC4" i="41"/>
  <c r="AC5" i="41"/>
  <c r="AC6" i="41"/>
  <c r="AC7" i="41"/>
  <c r="AC8" i="41"/>
  <c r="AC9" i="41"/>
  <c r="AC10" i="41"/>
  <c r="AC11" i="41"/>
  <c r="AC12" i="41"/>
  <c r="AC16" i="41"/>
  <c r="AC17" i="41"/>
  <c r="AC19" i="41"/>
  <c r="AC20" i="41"/>
  <c r="AC21" i="41"/>
  <c r="AC22" i="41"/>
  <c r="AC23" i="41"/>
  <c r="AC30" i="41"/>
  <c r="AC31" i="41"/>
  <c r="AC32" i="41"/>
  <c r="AC36" i="41"/>
  <c r="AC37" i="41"/>
  <c r="AC38" i="41"/>
  <c r="AC39" i="41"/>
  <c r="AC43" i="41"/>
  <c r="AC46" i="41"/>
  <c r="AC13" i="41"/>
  <c r="AC14" i="41"/>
  <c r="AC15" i="41"/>
  <c r="AC18" i="41"/>
  <c r="AC25" i="41"/>
  <c r="AC26" i="41"/>
  <c r="AC27" i="41"/>
  <c r="AC40" i="41"/>
  <c r="AC41" i="41"/>
  <c r="AC42" i="41"/>
  <c r="AC24" i="41"/>
  <c r="AC28" i="41"/>
  <c r="AC29" i="41"/>
  <c r="AC33" i="41"/>
  <c r="AC34" i="41"/>
  <c r="AC35" i="41"/>
  <c r="AC44" i="41"/>
  <c r="AC45" i="4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" i="19"/>
  <c r="AB5" i="19"/>
  <c r="AB6" i="19"/>
  <c r="AB7" i="19"/>
  <c r="AB8" i="19"/>
  <c r="AB9" i="19"/>
  <c r="AB10" i="19"/>
  <c r="AB11" i="19"/>
  <c r="AB12" i="19"/>
  <c r="AB13" i="19"/>
  <c r="AB14" i="19"/>
  <c r="AB15" i="19"/>
  <c r="AB16" i="19"/>
  <c r="AB17" i="19"/>
  <c r="AB18" i="19"/>
  <c r="AB19" i="19"/>
  <c r="AB20" i="19"/>
  <c r="AB21" i="19"/>
  <c r="AB22" i="19"/>
  <c r="AB23" i="19"/>
  <c r="AB24" i="19"/>
  <c r="AB25" i="19"/>
  <c r="AB26" i="19"/>
  <c r="AB27" i="19"/>
  <c r="AB28" i="19"/>
  <c r="AB29" i="19"/>
  <c r="AB30" i="19"/>
  <c r="AB31" i="19"/>
  <c r="AB32" i="19"/>
  <c r="AB33" i="19"/>
  <c r="AB34" i="19"/>
  <c r="AB35" i="19"/>
  <c r="AB36" i="19"/>
  <c r="AB37" i="19"/>
  <c r="AB38" i="19"/>
  <c r="AB39" i="19"/>
  <c r="AB40" i="19"/>
  <c r="AB41" i="19"/>
  <c r="AB42" i="19"/>
  <c r="AB43" i="19"/>
  <c r="AB44" i="19"/>
  <c r="AB45" i="19"/>
  <c r="AB46" i="19"/>
  <c r="AB47" i="19"/>
  <c r="AB4" i="3"/>
  <c r="AB5" i="3"/>
  <c r="AB7" i="3"/>
  <c r="AB8" i="3"/>
  <c r="AB9" i="3"/>
  <c r="AB10" i="3"/>
  <c r="AB11" i="3"/>
  <c r="AB12" i="3"/>
  <c r="AB13" i="3"/>
  <c r="AB17" i="3"/>
  <c r="AB18" i="3"/>
  <c r="AB20" i="3"/>
  <c r="AB21" i="3"/>
  <c r="AB22" i="3"/>
  <c r="AB23" i="3"/>
  <c r="AB24" i="3"/>
  <c r="AB31" i="3"/>
  <c r="AB32" i="3"/>
  <c r="AB33" i="3"/>
  <c r="AB37" i="3"/>
  <c r="AB38" i="3"/>
  <c r="AB39" i="3"/>
  <c r="AB40" i="3"/>
  <c r="AB44" i="3"/>
  <c r="AB47" i="3"/>
  <c r="AB19" i="3"/>
  <c r="AB26" i="3"/>
  <c r="AB27" i="3"/>
  <c r="AB41" i="3"/>
  <c r="AB42" i="3"/>
  <c r="AB43" i="3"/>
  <c r="AB14" i="3"/>
  <c r="AB15" i="3"/>
  <c r="AB16" i="3"/>
  <c r="AB28" i="3"/>
  <c r="AB25" i="3"/>
  <c r="AB29" i="3"/>
  <c r="AB30" i="3"/>
  <c r="AB34" i="3"/>
  <c r="AB35" i="3"/>
  <c r="AB36" i="3"/>
  <c r="AB45" i="3"/>
  <c r="AB46" i="3"/>
  <c r="AB6" i="3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" i="8"/>
  <c r="AB5" i="8"/>
  <c r="AB6" i="8"/>
  <c r="AB7" i="8"/>
  <c r="AB8" i="8"/>
  <c r="AB9" i="8"/>
  <c r="AB10" i="8"/>
  <c r="AB11" i="8"/>
  <c r="AB12" i="8"/>
  <c r="AB16" i="8"/>
  <c r="AB17" i="8"/>
  <c r="AB19" i="8"/>
  <c r="AB20" i="8"/>
  <c r="AB21" i="8"/>
  <c r="AB22" i="8"/>
  <c r="AB23" i="8"/>
  <c r="AB30" i="8"/>
  <c r="AB31" i="8"/>
  <c r="AB32" i="8"/>
  <c r="AB36" i="8"/>
  <c r="AB37" i="8"/>
  <c r="AB38" i="8"/>
  <c r="AB39" i="8"/>
  <c r="AB43" i="8"/>
  <c r="AB46" i="8"/>
  <c r="AB18" i="8"/>
  <c r="AB25" i="8"/>
  <c r="AB26" i="8"/>
  <c r="AB40" i="8"/>
  <c r="AB41" i="8"/>
  <c r="AB42" i="8"/>
  <c r="AB13" i="8"/>
  <c r="AB14" i="8"/>
  <c r="AB15" i="8"/>
  <c r="AB27" i="8"/>
  <c r="AB24" i="8"/>
  <c r="AB28" i="8"/>
  <c r="AB29" i="8"/>
  <c r="AB33" i="8"/>
  <c r="AB34" i="8"/>
  <c r="AB35" i="8"/>
  <c r="AB44" i="8"/>
  <c r="AB45" i="8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" i="14"/>
  <c r="AB5" i="14"/>
  <c r="AB7" i="14"/>
  <c r="AB8" i="14"/>
  <c r="AB9" i="14"/>
  <c r="AB10" i="14"/>
  <c r="AB11" i="14"/>
  <c r="AB12" i="14"/>
  <c r="AB13" i="14"/>
  <c r="AB17" i="14"/>
  <c r="AB18" i="14"/>
  <c r="AB20" i="14"/>
  <c r="AB21" i="14"/>
  <c r="AB22" i="14"/>
  <c r="AB23" i="14"/>
  <c r="AB24" i="14"/>
  <c r="AB31" i="14"/>
  <c r="AB32" i="14"/>
  <c r="AB33" i="14"/>
  <c r="AB37" i="14"/>
  <c r="AB38" i="14"/>
  <c r="AB39" i="14"/>
  <c r="AB40" i="14"/>
  <c r="AB44" i="14"/>
  <c r="AB47" i="14"/>
  <c r="AB19" i="14"/>
  <c r="AB26" i="14"/>
  <c r="AB27" i="14"/>
  <c r="AB41" i="14"/>
  <c r="AB42" i="14"/>
  <c r="AB43" i="14"/>
  <c r="AB14" i="14"/>
  <c r="AB15" i="14"/>
  <c r="AB16" i="14"/>
  <c r="AB28" i="14"/>
  <c r="AB25" i="14"/>
  <c r="AB29" i="14"/>
  <c r="AB30" i="14"/>
  <c r="AB34" i="14"/>
  <c r="AB35" i="14"/>
  <c r="AB36" i="14"/>
  <c r="AB45" i="14"/>
  <c r="AB46" i="14"/>
  <c r="AB6" i="14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" i="18"/>
  <c r="AB5" i="18"/>
  <c r="AB6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19" i="18"/>
  <c r="AB20" i="18"/>
  <c r="AB21" i="18"/>
  <c r="AB22" i="18"/>
  <c r="AB23" i="18"/>
  <c r="AB24" i="18"/>
  <c r="AB25" i="18"/>
  <c r="AB26" i="18"/>
  <c r="AB27" i="18"/>
  <c r="AB28" i="18"/>
  <c r="AB29" i="18"/>
  <c r="AB30" i="18"/>
  <c r="AB31" i="18"/>
  <c r="AB32" i="18"/>
  <c r="AB33" i="18"/>
  <c r="AB34" i="18"/>
  <c r="AB35" i="18"/>
  <c r="AB36" i="18"/>
  <c r="AB37" i="18"/>
  <c r="AB38" i="18"/>
  <c r="AB39" i="18"/>
  <c r="AB40" i="18"/>
  <c r="AB41" i="18"/>
  <c r="AB42" i="18"/>
  <c r="AB43" i="18"/>
  <c r="AB44" i="18"/>
  <c r="AB45" i="18"/>
  <c r="AB46" i="18"/>
  <c r="AB47" i="18"/>
  <c r="AB4" i="20"/>
  <c r="AB5" i="20"/>
  <c r="AB6" i="20"/>
  <c r="AB7" i="20"/>
  <c r="AB8" i="20"/>
  <c r="AB9" i="20"/>
  <c r="AB10" i="20"/>
  <c r="AB11" i="20"/>
  <c r="AB12" i="20"/>
  <c r="AB13" i="20"/>
  <c r="AB14" i="20"/>
  <c r="AB15" i="20"/>
  <c r="AB16" i="20"/>
  <c r="AB17" i="20"/>
  <c r="AB18" i="20"/>
  <c r="AB19" i="20"/>
  <c r="AB20" i="20"/>
  <c r="AB21" i="20"/>
  <c r="AB22" i="20"/>
  <c r="AB23" i="20"/>
  <c r="AB24" i="20"/>
  <c r="AB25" i="20"/>
  <c r="AB26" i="20"/>
  <c r="AB27" i="20"/>
  <c r="AB28" i="20"/>
  <c r="AB29" i="20"/>
  <c r="AB30" i="20"/>
  <c r="AB31" i="20"/>
  <c r="AB32" i="20"/>
  <c r="AB33" i="20"/>
  <c r="AB34" i="20"/>
  <c r="AB35" i="20"/>
  <c r="AB36" i="20"/>
  <c r="AB37" i="20"/>
  <c r="AB38" i="20"/>
  <c r="AB39" i="20"/>
  <c r="AB40" i="20"/>
  <c r="AB41" i="20"/>
  <c r="AB42" i="20"/>
  <c r="AB47" i="20" s="1"/>
  <c r="AB43" i="20"/>
  <c r="AB44" i="20"/>
  <c r="AB45" i="20"/>
  <c r="AB46" i="20"/>
  <c r="AB4" i="21"/>
  <c r="AB5" i="21"/>
  <c r="AB6" i="21"/>
  <c r="AB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B46" i="21"/>
  <c r="AB47" i="21"/>
  <c r="AB4" i="22"/>
  <c r="AB5" i="22"/>
  <c r="AB6" i="22"/>
  <c r="AB7" i="22"/>
  <c r="AB8" i="22"/>
  <c r="AB9" i="22"/>
  <c r="AB10" i="22"/>
  <c r="AB11" i="22"/>
  <c r="AB12" i="22"/>
  <c r="AB13" i="22"/>
  <c r="AB14" i="22"/>
  <c r="AB15" i="22"/>
  <c r="AB16" i="22"/>
  <c r="AB17" i="22"/>
  <c r="AB18" i="22"/>
  <c r="AB19" i="22"/>
  <c r="AB20" i="22"/>
  <c r="AB21" i="22"/>
  <c r="AB22" i="22"/>
  <c r="AB23" i="22"/>
  <c r="AB24" i="22"/>
  <c r="AB25" i="22"/>
  <c r="AB26" i="22"/>
  <c r="AB27" i="22"/>
  <c r="AB28" i="22"/>
  <c r="AB29" i="22"/>
  <c r="AB30" i="22"/>
  <c r="AB31" i="22"/>
  <c r="AB32" i="22"/>
  <c r="AB33" i="22"/>
  <c r="AB34" i="22"/>
  <c r="AB35" i="22"/>
  <c r="AB36" i="22"/>
  <c r="AB37" i="22"/>
  <c r="AB38" i="22"/>
  <c r="AB39" i="22"/>
  <c r="AB40" i="22"/>
  <c r="AB41" i="22"/>
  <c r="AB42" i="22"/>
  <c r="AB43" i="22"/>
  <c r="AB44" i="22"/>
  <c r="AB45" i="22"/>
  <c r="AB46" i="22"/>
  <c r="AB47" i="22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5" i="23"/>
  <c r="AB26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" i="24"/>
  <c r="AB5" i="24"/>
  <c r="AB6" i="24"/>
  <c r="AB7" i="24"/>
  <c r="AB8" i="24"/>
  <c r="AB9" i="24"/>
  <c r="AB10" i="24"/>
  <c r="AB11" i="24"/>
  <c r="AB12" i="24"/>
  <c r="AB13" i="24"/>
  <c r="AB14" i="24"/>
  <c r="AB15" i="24"/>
  <c r="AB16" i="24"/>
  <c r="AB17" i="24"/>
  <c r="AB18" i="24"/>
  <c r="AB19" i="24"/>
  <c r="AB20" i="24"/>
  <c r="AB21" i="24"/>
  <c r="AB22" i="24"/>
  <c r="AB23" i="24"/>
  <c r="AB24" i="24"/>
  <c r="AB25" i="24"/>
  <c r="AB26" i="24"/>
  <c r="AB27" i="24"/>
  <c r="AB28" i="24"/>
  <c r="AB29" i="24"/>
  <c r="AB30" i="24"/>
  <c r="AB31" i="24"/>
  <c r="AB32" i="24"/>
  <c r="AB33" i="24"/>
  <c r="AB34" i="24"/>
  <c r="AB35" i="24"/>
  <c r="AB36" i="24"/>
  <c r="AB37" i="24"/>
  <c r="AB38" i="24"/>
  <c r="AB39" i="24"/>
  <c r="AB40" i="24"/>
  <c r="AB41" i="24"/>
  <c r="AB42" i="24"/>
  <c r="AB43" i="24"/>
  <c r="AB44" i="24"/>
  <c r="AB45" i="24"/>
  <c r="AB46" i="24"/>
  <c r="AB47" i="24"/>
  <c r="AB4" i="25"/>
  <c r="AB5" i="25"/>
  <c r="AB6" i="25"/>
  <c r="AB7" i="25"/>
  <c r="AB8" i="25"/>
  <c r="AB9" i="25"/>
  <c r="AB10" i="25"/>
  <c r="AB11" i="25"/>
  <c r="AB12" i="25"/>
  <c r="AB13" i="25"/>
  <c r="AB14" i="25"/>
  <c r="AB15" i="25"/>
  <c r="AB16" i="25"/>
  <c r="AB17" i="25"/>
  <c r="AB18" i="25"/>
  <c r="AB19" i="25"/>
  <c r="AB20" i="25"/>
  <c r="AB21" i="25"/>
  <c r="AB22" i="25"/>
  <c r="AB23" i="25"/>
  <c r="AB24" i="25"/>
  <c r="AB25" i="25"/>
  <c r="AB26" i="25"/>
  <c r="AB27" i="25"/>
  <c r="AB28" i="25"/>
  <c r="AB29" i="25"/>
  <c r="AB30" i="25"/>
  <c r="AB31" i="25"/>
  <c r="AB32" i="25"/>
  <c r="AB33" i="25"/>
  <c r="AB34" i="25"/>
  <c r="AB35" i="25"/>
  <c r="AB36" i="25"/>
  <c r="AB37" i="25"/>
  <c r="AB38" i="25"/>
  <c r="AB39" i="25"/>
  <c r="AB40" i="25"/>
  <c r="AB41" i="25"/>
  <c r="AB42" i="25"/>
  <c r="AB43" i="25"/>
  <c r="AB44" i="25"/>
  <c r="AB45" i="25"/>
  <c r="AB46" i="25"/>
  <c r="AB47" i="25"/>
  <c r="AB4" i="28"/>
  <c r="AB5" i="28"/>
  <c r="AB6" i="28"/>
  <c r="AB7" i="28"/>
  <c r="AB8" i="28"/>
  <c r="AB9" i="28"/>
  <c r="AB10" i="28"/>
  <c r="AB11" i="28"/>
  <c r="AB12" i="28"/>
  <c r="AB13" i="28"/>
  <c r="AB14" i="28"/>
  <c r="AB15" i="28"/>
  <c r="AB16" i="28"/>
  <c r="AB17" i="28"/>
  <c r="AB18" i="28"/>
  <c r="AB19" i="28"/>
  <c r="AB20" i="28"/>
  <c r="AB21" i="28"/>
  <c r="AB22" i="28"/>
  <c r="AB23" i="28"/>
  <c r="AB24" i="28"/>
  <c r="AB25" i="28"/>
  <c r="AB26" i="28"/>
  <c r="AB27" i="28"/>
  <c r="AB28" i="28"/>
  <c r="AB29" i="28"/>
  <c r="AB30" i="28"/>
  <c r="AB31" i="28"/>
  <c r="AB32" i="28"/>
  <c r="AB33" i="28"/>
  <c r="AB34" i="28"/>
  <c r="AB35" i="28"/>
  <c r="AB36" i="28"/>
  <c r="AB37" i="28"/>
  <c r="AB38" i="28"/>
  <c r="AB39" i="28"/>
  <c r="AB40" i="28"/>
  <c r="AB41" i="28"/>
  <c r="AB42" i="28"/>
  <c r="AB43" i="28"/>
  <c r="AB44" i="28"/>
  <c r="AB45" i="28"/>
  <c r="AB46" i="28"/>
  <c r="AB47" i="28"/>
  <c r="AB4" i="29"/>
  <c r="AB5" i="29"/>
  <c r="AB6" i="29"/>
  <c r="AB7" i="29"/>
  <c r="AB8" i="29"/>
  <c r="AB9" i="29"/>
  <c r="AB10" i="29"/>
  <c r="AB11" i="29"/>
  <c r="AB12" i="29"/>
  <c r="AB13" i="29"/>
  <c r="AB14" i="29"/>
  <c r="AB15" i="29"/>
  <c r="AB16" i="29"/>
  <c r="AB17" i="29"/>
  <c r="AB18" i="29"/>
  <c r="AB19" i="29"/>
  <c r="AB20" i="29"/>
  <c r="AB21" i="29"/>
  <c r="AB22" i="29"/>
  <c r="AB23" i="29"/>
  <c r="AB24" i="29"/>
  <c r="AB25" i="29"/>
  <c r="AB26" i="29"/>
  <c r="AB27" i="29"/>
  <c r="AB28" i="29"/>
  <c r="AB29" i="29"/>
  <c r="AB30" i="29"/>
  <c r="AB31" i="29"/>
  <c r="AB32" i="29"/>
  <c r="AB33" i="29"/>
  <c r="AB34" i="29"/>
  <c r="AB35" i="29"/>
  <c r="AB36" i="29"/>
  <c r="AB37" i="29"/>
  <c r="AB38" i="29"/>
  <c r="AB39" i="29"/>
  <c r="AB40" i="29"/>
  <c r="AB41" i="29"/>
  <c r="AB42" i="29"/>
  <c r="AB43" i="29"/>
  <c r="AB44" i="29"/>
  <c r="AB45" i="29"/>
  <c r="AB46" i="29"/>
  <c r="AB47" i="29"/>
  <c r="AB4" i="31"/>
  <c r="AB5" i="31"/>
  <c r="AB6" i="31"/>
  <c r="AB7" i="31"/>
  <c r="AB8" i="31"/>
  <c r="AB9" i="31"/>
  <c r="AB10" i="31"/>
  <c r="AB11" i="31"/>
  <c r="AB12" i="31"/>
  <c r="AB13" i="31"/>
  <c r="AB14" i="31"/>
  <c r="AB15" i="31"/>
  <c r="AB16" i="31"/>
  <c r="AB17" i="31"/>
  <c r="AB18" i="31"/>
  <c r="AB19" i="31"/>
  <c r="AB20" i="31"/>
  <c r="AB21" i="31"/>
  <c r="AB22" i="31"/>
  <c r="AB23" i="31"/>
  <c r="AB24" i="31"/>
  <c r="AB25" i="31"/>
  <c r="AB26" i="31"/>
  <c r="AB27" i="31"/>
  <c r="AB28" i="31"/>
  <c r="AB29" i="31"/>
  <c r="AB30" i="31"/>
  <c r="AB31" i="31"/>
  <c r="AB32" i="31"/>
  <c r="AB33" i="31"/>
  <c r="AB34" i="31"/>
  <c r="AB35" i="31"/>
  <c r="AB36" i="31"/>
  <c r="AB37" i="31"/>
  <c r="AB38" i="31"/>
  <c r="AB39" i="31"/>
  <c r="AB40" i="31"/>
  <c r="AB41" i="31"/>
  <c r="AB42" i="31"/>
  <c r="AB43" i="31"/>
  <c r="AB44" i="31"/>
  <c r="AB45" i="31"/>
  <c r="AB46" i="31"/>
  <c r="AB47" i="31"/>
  <c r="AB4" i="30"/>
  <c r="AB5" i="30"/>
  <c r="AB6" i="30"/>
  <c r="AB7" i="30"/>
  <c r="AB8" i="30"/>
  <c r="AB9" i="30"/>
  <c r="AB10" i="30"/>
  <c r="AB11" i="30"/>
  <c r="AB12" i="30"/>
  <c r="AB13" i="30"/>
  <c r="AB14" i="30"/>
  <c r="AB15" i="30"/>
  <c r="AB16" i="30"/>
  <c r="AB17" i="30"/>
  <c r="AB18" i="30"/>
  <c r="AB19" i="30"/>
  <c r="AB20" i="30"/>
  <c r="AB21" i="30"/>
  <c r="AB22" i="30"/>
  <c r="AB23" i="30"/>
  <c r="AB24" i="30"/>
  <c r="AB25" i="30"/>
  <c r="AB26" i="30"/>
  <c r="AB27" i="30"/>
  <c r="AB28" i="30"/>
  <c r="AB29" i="30"/>
  <c r="AB30" i="30"/>
  <c r="AB31" i="30"/>
  <c r="AB32" i="30"/>
  <c r="AB33" i="30"/>
  <c r="AB34" i="30"/>
  <c r="AB35" i="30"/>
  <c r="AB36" i="30"/>
  <c r="AB37" i="30"/>
  <c r="AB38" i="30"/>
  <c r="AB39" i="30"/>
  <c r="AB40" i="30"/>
  <c r="AB41" i="30"/>
  <c r="AB42" i="30"/>
  <c r="AB43" i="30"/>
  <c r="AB44" i="30"/>
  <c r="AB45" i="30"/>
  <c r="AB46" i="30"/>
  <c r="AB47" i="30"/>
  <c r="AB4" i="32"/>
  <c r="AB5" i="32"/>
  <c r="AB7" i="32"/>
  <c r="AB8" i="32"/>
  <c r="AB9" i="32"/>
  <c r="AB10" i="32"/>
  <c r="AB11" i="32"/>
  <c r="AB12" i="32"/>
  <c r="AB13" i="32"/>
  <c r="AB17" i="32"/>
  <c r="AB18" i="32"/>
  <c r="AB20" i="32"/>
  <c r="AB21" i="32"/>
  <c r="AB22" i="32"/>
  <c r="AB23" i="32"/>
  <c r="AB24" i="32"/>
  <c r="AB31" i="32"/>
  <c r="AB32" i="32"/>
  <c r="AB33" i="32"/>
  <c r="AB37" i="32"/>
  <c r="AB38" i="32"/>
  <c r="AB39" i="32"/>
  <c r="AB40" i="32"/>
  <c r="AB44" i="32"/>
  <c r="AB47" i="32"/>
  <c r="AB19" i="32"/>
  <c r="AB26" i="32"/>
  <c r="AB27" i="32"/>
  <c r="AB41" i="32"/>
  <c r="AB42" i="32"/>
  <c r="AB43" i="32"/>
  <c r="AB14" i="32"/>
  <c r="AB15" i="32"/>
  <c r="AB16" i="32"/>
  <c r="AB28" i="32"/>
  <c r="AB25" i="32"/>
  <c r="AB29" i="32"/>
  <c r="AB30" i="32"/>
  <c r="AB34" i="32"/>
  <c r="AB35" i="32"/>
  <c r="AB36" i="32"/>
  <c r="AB45" i="32"/>
  <c r="AB46" i="32"/>
  <c r="AB6" i="32"/>
  <c r="AB4" i="33"/>
  <c r="AB5" i="33"/>
  <c r="AB6" i="33"/>
  <c r="AB7" i="33"/>
  <c r="AB8" i="33"/>
  <c r="AB9" i="33"/>
  <c r="AB10" i="33"/>
  <c r="AB11" i="33"/>
  <c r="AB12" i="33"/>
  <c r="AB13" i="33"/>
  <c r="AB14" i="33"/>
  <c r="AB15" i="33"/>
  <c r="AB16" i="33"/>
  <c r="AB17" i="33"/>
  <c r="AB18" i="33"/>
  <c r="AB19" i="33"/>
  <c r="AB20" i="33"/>
  <c r="AB21" i="33"/>
  <c r="AB22" i="33"/>
  <c r="AB23" i="33"/>
  <c r="AB24" i="33"/>
  <c r="AB25" i="33"/>
  <c r="AB26" i="33"/>
  <c r="AB27" i="33"/>
  <c r="AB28" i="33"/>
  <c r="AB29" i="33"/>
  <c r="AB30" i="33"/>
  <c r="AB31" i="33"/>
  <c r="AB32" i="33"/>
  <c r="AB33" i="33"/>
  <c r="AB34" i="33"/>
  <c r="AB35" i="33"/>
  <c r="AB36" i="33"/>
  <c r="AB37" i="33"/>
  <c r="AB38" i="33"/>
  <c r="AB39" i="33"/>
  <c r="AB40" i="33"/>
  <c r="AB41" i="33"/>
  <c r="AB42" i="33"/>
  <c r="AB43" i="33"/>
  <c r="AB44" i="33"/>
  <c r="AB45" i="33"/>
  <c r="AB46" i="33"/>
  <c r="AB47" i="33"/>
  <c r="AB4" i="34"/>
  <c r="AB6" i="34" s="1"/>
  <c r="AB5" i="34"/>
  <c r="AB7" i="34"/>
  <c r="AB8" i="34"/>
  <c r="AB9" i="34"/>
  <c r="AB10" i="34"/>
  <c r="AB11" i="34"/>
  <c r="AB12" i="34"/>
  <c r="AB13" i="34"/>
  <c r="AB17" i="34"/>
  <c r="AB18" i="34"/>
  <c r="AB20" i="34"/>
  <c r="AB21" i="34"/>
  <c r="AB22" i="34"/>
  <c r="AB23" i="34"/>
  <c r="AB24" i="34"/>
  <c r="AB31" i="34"/>
  <c r="AB32" i="34"/>
  <c r="AB33" i="34"/>
  <c r="AB37" i="34"/>
  <c r="AB38" i="34"/>
  <c r="AB39" i="34"/>
  <c r="AB40" i="34"/>
  <c r="AB44" i="34"/>
  <c r="AB47" i="34"/>
  <c r="AB19" i="34"/>
  <c r="AB26" i="34"/>
  <c r="AB27" i="34"/>
  <c r="AB41" i="34"/>
  <c r="AB42" i="34"/>
  <c r="AB43" i="34"/>
  <c r="AB14" i="34"/>
  <c r="AB15" i="34"/>
  <c r="AB16" i="34"/>
  <c r="AB28" i="34"/>
  <c r="AB25" i="34"/>
  <c r="AB29" i="34"/>
  <c r="AB30" i="34"/>
  <c r="AB34" i="34"/>
  <c r="AB35" i="34"/>
  <c r="AB36" i="34"/>
  <c r="AB45" i="34"/>
  <c r="AB46" i="34"/>
  <c r="AB4" i="35"/>
  <c r="AB5" i="35"/>
  <c r="AB6" i="35"/>
  <c r="AB7" i="35"/>
  <c r="AB8" i="35"/>
  <c r="AB9" i="35"/>
  <c r="AB10" i="35"/>
  <c r="AB11" i="35"/>
  <c r="AB12" i="35"/>
  <c r="AB13" i="35"/>
  <c r="AB14" i="35"/>
  <c r="AB15" i="35"/>
  <c r="AB16" i="35"/>
  <c r="AB17" i="35"/>
  <c r="AB18" i="35"/>
  <c r="AB19" i="35"/>
  <c r="AB20" i="35"/>
  <c r="AB21" i="35"/>
  <c r="AB22" i="35"/>
  <c r="AB23" i="35"/>
  <c r="AB24" i="35"/>
  <c r="AB25" i="35"/>
  <c r="AB26" i="35"/>
  <c r="AB27" i="35"/>
  <c r="AB28" i="35"/>
  <c r="AB29" i="35"/>
  <c r="AB30" i="35"/>
  <c r="AB31" i="35"/>
  <c r="AB32" i="35"/>
  <c r="AB33" i="35"/>
  <c r="AB34" i="35"/>
  <c r="AB35" i="35"/>
  <c r="AB36" i="35"/>
  <c r="AB37" i="35"/>
  <c r="AB38" i="35"/>
  <c r="AB39" i="35"/>
  <c r="AB40" i="35"/>
  <c r="AB41" i="35"/>
  <c r="AB42" i="35"/>
  <c r="AB43" i="35"/>
  <c r="AB44" i="35"/>
  <c r="AB45" i="35"/>
  <c r="AB46" i="35"/>
  <c r="AB47" i="35"/>
  <c r="AB4" i="36"/>
  <c r="AB5" i="36"/>
  <c r="AB6" i="36"/>
  <c r="AB7" i="36"/>
  <c r="AB8" i="36"/>
  <c r="AB9" i="36"/>
  <c r="AB10" i="36"/>
  <c r="AB11" i="36"/>
  <c r="AB12" i="36"/>
  <c r="AB13" i="36"/>
  <c r="AB14" i="36"/>
  <c r="AB15" i="36"/>
  <c r="AB16" i="36"/>
  <c r="AB17" i="36"/>
  <c r="AB18" i="36"/>
  <c r="AB19" i="36"/>
  <c r="AB20" i="36"/>
  <c r="AB21" i="36"/>
  <c r="AB22" i="36"/>
  <c r="AB23" i="36"/>
  <c r="AB24" i="36"/>
  <c r="AB25" i="36"/>
  <c r="AB26" i="36"/>
  <c r="AB27" i="36"/>
  <c r="AB28" i="36"/>
  <c r="AB29" i="36"/>
  <c r="AB30" i="36"/>
  <c r="AB31" i="36"/>
  <c r="AB32" i="36"/>
  <c r="AB33" i="36"/>
  <c r="AB34" i="36"/>
  <c r="AB35" i="36"/>
  <c r="AB36" i="36"/>
  <c r="AB37" i="36"/>
  <c r="AB38" i="36"/>
  <c r="AB39" i="36"/>
  <c r="AB40" i="36"/>
  <c r="AB41" i="36"/>
  <c r="AB42" i="36"/>
  <c r="AB43" i="36"/>
  <c r="AB44" i="36"/>
  <c r="AB45" i="36"/>
  <c r="AB46" i="36"/>
  <c r="AB47" i="36"/>
  <c r="AB4" i="37"/>
  <c r="AB5" i="37"/>
  <c r="AB6" i="37"/>
  <c r="AB7" i="37"/>
  <c r="AB8" i="37"/>
  <c r="AB9" i="37"/>
  <c r="AB10" i="37"/>
  <c r="AB11" i="37"/>
  <c r="AB12" i="37"/>
  <c r="AB13" i="37"/>
  <c r="AB14" i="37"/>
  <c r="AB15" i="37"/>
  <c r="AB16" i="37"/>
  <c r="AB17" i="37"/>
  <c r="AB18" i="37"/>
  <c r="AB19" i="37"/>
  <c r="AB20" i="37"/>
  <c r="AB21" i="37"/>
  <c r="AB22" i="37"/>
  <c r="AB23" i="37"/>
  <c r="AB24" i="37"/>
  <c r="AB25" i="37"/>
  <c r="AB26" i="37"/>
  <c r="AB27" i="37"/>
  <c r="AB28" i="37"/>
  <c r="AB29" i="37"/>
  <c r="AB30" i="37"/>
  <c r="AB31" i="37"/>
  <c r="AB32" i="37"/>
  <c r="AB33" i="37"/>
  <c r="AB34" i="37"/>
  <c r="AB35" i="37"/>
  <c r="AB36" i="37"/>
  <c r="AB37" i="37"/>
  <c r="AB38" i="37"/>
  <c r="AB39" i="37"/>
  <c r="AB40" i="37"/>
  <c r="AB41" i="37"/>
  <c r="AB42" i="37"/>
  <c r="AB43" i="37"/>
  <c r="AB44" i="37"/>
  <c r="AB45" i="37"/>
  <c r="AB46" i="37"/>
  <c r="AB47" i="37"/>
  <c r="AB4" i="38"/>
  <c r="AB5" i="38"/>
  <c r="AB6" i="38"/>
  <c r="AB7" i="38"/>
  <c r="AB8" i="38"/>
  <c r="AB9" i="38"/>
  <c r="AB10" i="38"/>
  <c r="AB11" i="38"/>
  <c r="AB12" i="38"/>
  <c r="AB13" i="38"/>
  <c r="AB14" i="38"/>
  <c r="AB15" i="38"/>
  <c r="AB16" i="38"/>
  <c r="AB17" i="38"/>
  <c r="AB18" i="38"/>
  <c r="AB19" i="38"/>
  <c r="AB20" i="38"/>
  <c r="AB21" i="38"/>
  <c r="AB22" i="38"/>
  <c r="AB23" i="38"/>
  <c r="AB24" i="38"/>
  <c r="AB25" i="38"/>
  <c r="AB26" i="38"/>
  <c r="AB27" i="38"/>
  <c r="AB28" i="38"/>
  <c r="AB29" i="38"/>
  <c r="AB30" i="38"/>
  <c r="AB31" i="38"/>
  <c r="AB32" i="38"/>
  <c r="AB33" i="38"/>
  <c r="AB34" i="38"/>
  <c r="AB35" i="38"/>
  <c r="AB36" i="38"/>
  <c r="AB37" i="38"/>
  <c r="AB38" i="38"/>
  <c r="AB39" i="38"/>
  <c r="AB40" i="38"/>
  <c r="AB41" i="38"/>
  <c r="AB42" i="38"/>
  <c r="AB43" i="38"/>
  <c r="AB44" i="38"/>
  <c r="AB45" i="38"/>
  <c r="AB46" i="38"/>
  <c r="AB47" i="38"/>
  <c r="AB4" i="40"/>
  <c r="AB5" i="40"/>
  <c r="AB6" i="40"/>
  <c r="AB7" i="40"/>
  <c r="AB8" i="40"/>
  <c r="AB9" i="40"/>
  <c r="AB10" i="40"/>
  <c r="AB11" i="40"/>
  <c r="AB12" i="40"/>
  <c r="AB13" i="40"/>
  <c r="AB14" i="40"/>
  <c r="AB15" i="40"/>
  <c r="AB16" i="40"/>
  <c r="AB17" i="40"/>
  <c r="AB18" i="40"/>
  <c r="AB19" i="40"/>
  <c r="AB20" i="40"/>
  <c r="AB21" i="40"/>
  <c r="AB22" i="40"/>
  <c r="AB23" i="40"/>
  <c r="AB24" i="40"/>
  <c r="AB25" i="40"/>
  <c r="AB26" i="40"/>
  <c r="AB27" i="40"/>
  <c r="AB28" i="40"/>
  <c r="AB29" i="40"/>
  <c r="AB30" i="40"/>
  <c r="AB31" i="40"/>
  <c r="AB32" i="40"/>
  <c r="AB33" i="40"/>
  <c r="AB34" i="40"/>
  <c r="AB35" i="40"/>
  <c r="AB36" i="40"/>
  <c r="AB37" i="40"/>
  <c r="AB38" i="40"/>
  <c r="AB39" i="40"/>
  <c r="AB40" i="40"/>
  <c r="AB41" i="40"/>
  <c r="AB42" i="40"/>
  <c r="AB43" i="40"/>
  <c r="AB44" i="40"/>
  <c r="AB45" i="40"/>
  <c r="AB46" i="40"/>
  <c r="AB47" i="40"/>
  <c r="AB4" i="39"/>
  <c r="AB5" i="39"/>
  <c r="AB6" i="39"/>
  <c r="AB7" i="39"/>
  <c r="AB8" i="39"/>
  <c r="AB9" i="39"/>
  <c r="AB10" i="39"/>
  <c r="AB11" i="39"/>
  <c r="AB12" i="39"/>
  <c r="AB13" i="39"/>
  <c r="AB14" i="39"/>
  <c r="AB15" i="39"/>
  <c r="AB16" i="39"/>
  <c r="AB17" i="39"/>
  <c r="AB18" i="39"/>
  <c r="AB19" i="39"/>
  <c r="AB20" i="39"/>
  <c r="AB21" i="39"/>
  <c r="AB22" i="39"/>
  <c r="AB23" i="39"/>
  <c r="AB24" i="39"/>
  <c r="AB25" i="39"/>
  <c r="AB26" i="39"/>
  <c r="AB27" i="39"/>
  <c r="AB28" i="39"/>
  <c r="AB29" i="39"/>
  <c r="AB30" i="39"/>
  <c r="AB31" i="39"/>
  <c r="AB32" i="39"/>
  <c r="AB33" i="39"/>
  <c r="AB34" i="39"/>
  <c r="AB35" i="39"/>
  <c r="AB36" i="39"/>
  <c r="AB37" i="39"/>
  <c r="AB38" i="39"/>
  <c r="AB39" i="39"/>
  <c r="AB40" i="39"/>
  <c r="AB41" i="39"/>
  <c r="AB42" i="39"/>
  <c r="AB43" i="39"/>
  <c r="AB44" i="39"/>
  <c r="AB45" i="39"/>
  <c r="AB46" i="39"/>
  <c r="AB47" i="39"/>
  <c r="AB4" i="41"/>
  <c r="AB5" i="41"/>
  <c r="AB6" i="41"/>
  <c r="AB7" i="41"/>
  <c r="AB8" i="41"/>
  <c r="AB9" i="41"/>
  <c r="AB10" i="41"/>
  <c r="AB11" i="41"/>
  <c r="AB12" i="41"/>
  <c r="AB16" i="41"/>
  <c r="AB17" i="41"/>
  <c r="AB19" i="41"/>
  <c r="AB20" i="41"/>
  <c r="AB21" i="41"/>
  <c r="AB22" i="41"/>
  <c r="AB23" i="41"/>
  <c r="AB30" i="41"/>
  <c r="AB31" i="41"/>
  <c r="AB32" i="41"/>
  <c r="AB36" i="41"/>
  <c r="AB37" i="41"/>
  <c r="AB38" i="41"/>
  <c r="AB39" i="41"/>
  <c r="AB43" i="41"/>
  <c r="AB46" i="41"/>
  <c r="AB13" i="41"/>
  <c r="AB14" i="41"/>
  <c r="AB15" i="41"/>
  <c r="AB18" i="41"/>
  <c r="AB25" i="41"/>
  <c r="AB26" i="41"/>
  <c r="AB27" i="41"/>
  <c r="AB40" i="41"/>
  <c r="AB41" i="41"/>
  <c r="AB42" i="41"/>
  <c r="AB24" i="41"/>
  <c r="AB28" i="41"/>
  <c r="AB29" i="41"/>
  <c r="AB33" i="41"/>
  <c r="AB34" i="41"/>
  <c r="AB35" i="41"/>
  <c r="AB44" i="41"/>
  <c r="AB45" i="41"/>
  <c r="AB47" i="41" l="1"/>
  <c r="AC47" i="41"/>
</calcChain>
</file>

<file path=xl/sharedStrings.xml><?xml version="1.0" encoding="utf-8"?>
<sst xmlns="http://schemas.openxmlformats.org/spreadsheetml/2006/main" count="4070" uniqueCount="146">
  <si>
    <t>ItemLabels</t>
  </si>
  <si>
    <t>Unit of Measurement</t>
  </si>
  <si>
    <t>Rice,imported high quality sold loose</t>
  </si>
  <si>
    <t>1Kg</t>
  </si>
  <si>
    <t>Rice agric sold loose</t>
  </si>
  <si>
    <t>Rice local sold loose</t>
  </si>
  <si>
    <t>Rice Medium Grained</t>
  </si>
  <si>
    <t>Broken Rice (Ofada)</t>
  </si>
  <si>
    <t>Bread unsliced 500g</t>
  </si>
  <si>
    <t>1 loaf</t>
  </si>
  <si>
    <t>Bread sliced 500g</t>
  </si>
  <si>
    <t>Beef,boneless</t>
  </si>
  <si>
    <t>Beef Bone in</t>
  </si>
  <si>
    <t>Chicken Wings</t>
  </si>
  <si>
    <t>Chicken Feet</t>
  </si>
  <si>
    <t>Frozen chicken</t>
  </si>
  <si>
    <t>1 unit</t>
  </si>
  <si>
    <t>Agric eggs(medium size price of one)</t>
  </si>
  <si>
    <t>1 Piece</t>
  </si>
  <si>
    <t>Mudfish (aro) fresh</t>
  </si>
  <si>
    <t>Mudfish : dried</t>
  </si>
  <si>
    <t>Agric eggs medium size</t>
  </si>
  <si>
    <t>1 Dozen</t>
  </si>
  <si>
    <t>Evaporated tinned milk(peak), 170g</t>
  </si>
  <si>
    <t>Evaporated tinned milk carnation 170g</t>
  </si>
  <si>
    <t>Tomato</t>
  </si>
  <si>
    <t>Yam tuber</t>
  </si>
  <si>
    <t>Gari white,sold loose</t>
  </si>
  <si>
    <t>Gari yellow,sold loose</t>
  </si>
  <si>
    <t>Beans:white black eye. sold loose</t>
  </si>
  <si>
    <t>Beans brown,sold loose</t>
  </si>
  <si>
    <t>Onion bulb</t>
  </si>
  <si>
    <t>Dried Fish Sardine</t>
  </si>
  <si>
    <t>Iced Sardine</t>
  </si>
  <si>
    <t>Irish potato</t>
  </si>
  <si>
    <t>Sweet potato</t>
  </si>
  <si>
    <t>Tilapia fish (epiya) fresh</t>
  </si>
  <si>
    <t>Titus:frozen</t>
  </si>
  <si>
    <t>Catfish (obokun) fresh</t>
  </si>
  <si>
    <t>Catfish :dried</t>
  </si>
  <si>
    <t>Catfish Smoked</t>
  </si>
  <si>
    <t>Mackerel : frozen</t>
  </si>
  <si>
    <t>Groundnut oil: 1 bottle, specify bottle</t>
  </si>
  <si>
    <t>Maize grain white sold loose</t>
  </si>
  <si>
    <t>Maize grain yellow sold loose</t>
  </si>
  <si>
    <t>Palm oil: 1 bottle,specify bottle</t>
  </si>
  <si>
    <t>Plantain(ripe)</t>
  </si>
  <si>
    <t>Plantain(unripe)</t>
  </si>
  <si>
    <t>Vegetable oil:1 bottle,specify bottle</t>
  </si>
  <si>
    <t>Wheat flour: prepacked (golden penny 2kg)</t>
  </si>
  <si>
    <t>1Ltr</t>
  </si>
  <si>
    <t>2Kg</t>
  </si>
  <si>
    <t>Year on Year %</t>
  </si>
  <si>
    <t>Month on Month %</t>
  </si>
  <si>
    <t>Highest</t>
  </si>
  <si>
    <t>Lowest</t>
  </si>
  <si>
    <t>(Jan 2016-Jan 2017)</t>
  </si>
  <si>
    <t>December 2017-Jan 2018</t>
  </si>
  <si>
    <t>Price and State</t>
  </si>
  <si>
    <t>Average  %</t>
  </si>
  <si>
    <t>Edo (476.11)</t>
  </si>
  <si>
    <t>Gombe (385.00)</t>
  </si>
  <si>
    <t>Cross River (40.20)</t>
  </si>
  <si>
    <t>Gombe (34.50)</t>
  </si>
  <si>
    <t>Ebonyi (541.82)</t>
  </si>
  <si>
    <t>Katsina (250.15)</t>
  </si>
  <si>
    <t>Abia (462.12)</t>
  </si>
  <si>
    <t>Ogun (250.00)</t>
  </si>
  <si>
    <t>Lagos (1525.93)</t>
  </si>
  <si>
    <t>Ondo (563.38)</t>
  </si>
  <si>
    <t>Ebonyi (1500.00)</t>
  </si>
  <si>
    <t xml:space="preserve">Oyo (975.21) </t>
  </si>
  <si>
    <t>Bayelsa (400.91)</t>
  </si>
  <si>
    <t>Ekiti (250.00)</t>
  </si>
  <si>
    <t>Bayelsa (405.00)</t>
  </si>
  <si>
    <t>Niger (213.00)</t>
  </si>
  <si>
    <t>Oyo (770.97)</t>
  </si>
  <si>
    <t>Jigawa (251.64)</t>
  </si>
  <si>
    <t>Lagos (1141.67)</t>
  </si>
  <si>
    <t>Bauchi/Yobe (350.00)</t>
  </si>
  <si>
    <t>Ekiti (1300.00)</t>
  </si>
  <si>
    <t>Bauchi (575.00)</t>
  </si>
  <si>
    <t>Ekiti (198.00)</t>
  </si>
  <si>
    <t>Zamfara (150.67)</t>
  </si>
  <si>
    <t>Oyo/Ekiti (220.00)</t>
  </si>
  <si>
    <t>Kebbi (182.73)</t>
  </si>
  <si>
    <t>Yobe (2600.00)</t>
  </si>
  <si>
    <t>Jigawa (1100.00)</t>
  </si>
  <si>
    <t>kogi (366.82)</t>
  </si>
  <si>
    <t>Ekiti (120.00)</t>
  </si>
  <si>
    <t>Cross River (587.40)</t>
  </si>
  <si>
    <t>Osun (145.67)</t>
  </si>
  <si>
    <t>Akwa Ibom (1507.14)</t>
  </si>
  <si>
    <t>Ondo (800.00)</t>
  </si>
  <si>
    <t>Abuja (3625.00)</t>
  </si>
  <si>
    <t>Jigawa (1315.79)</t>
  </si>
  <si>
    <t>Ogun (412.00)</t>
  </si>
  <si>
    <t>Borno (108.40)</t>
  </si>
  <si>
    <t>Niger (430.13)</t>
  </si>
  <si>
    <t>yobe (215.29)</t>
  </si>
  <si>
    <t>Bayelsa (403.19)</t>
  </si>
  <si>
    <t>Kebbi (193.36)</t>
  </si>
  <si>
    <t>Rivers (432.81)</t>
  </si>
  <si>
    <t>Kebbi (207.76)</t>
  </si>
  <si>
    <t>Imo (454.55)</t>
  </si>
  <si>
    <t>Niger (302.53)</t>
  </si>
  <si>
    <t>Rivers (426.35)</t>
  </si>
  <si>
    <t>(Kano) 170.67</t>
  </si>
  <si>
    <t>Bayelsa (318.28)</t>
  </si>
  <si>
    <t>Imo (154.58)</t>
  </si>
  <si>
    <t>Abuja (2067.55)</t>
  </si>
  <si>
    <t>Sokoto (1102.15)</t>
  </si>
  <si>
    <t>Abuja (1269.77)</t>
  </si>
  <si>
    <t>osun (692.99)</t>
  </si>
  <si>
    <t>Ogun (400.33)</t>
  </si>
  <si>
    <t>Anambra (157.63)</t>
  </si>
  <si>
    <t>Akwa Ibom (212.49)</t>
  </si>
  <si>
    <t>Taraba (56.83)</t>
  </si>
  <si>
    <t>Lagos (1145.45)</t>
  </si>
  <si>
    <t>Kebbi (660.52)</t>
  </si>
  <si>
    <t>Kaduna (1107.14)</t>
  </si>
  <si>
    <t>Kebbi (680.00)</t>
  </si>
  <si>
    <t>Lagos (1400.65)</t>
  </si>
  <si>
    <t>Ondo (700.00)</t>
  </si>
  <si>
    <t>Bayelsa (2531.78)</t>
  </si>
  <si>
    <t>Sokoto (1300.00)</t>
  </si>
  <si>
    <t>Ebonyi (2000.00)</t>
  </si>
  <si>
    <t>Niger (1050.00)</t>
  </si>
  <si>
    <t>Ogun (685.55)</t>
  </si>
  <si>
    <t>Abia (636.67)</t>
  </si>
  <si>
    <t>Edo (453.33)</t>
  </si>
  <si>
    <t>Anambra (268.81)</t>
  </si>
  <si>
    <t>Sokoto (109.69)</t>
  </si>
  <si>
    <t>Akwa Ibom (292.36)</t>
  </si>
  <si>
    <t>Sokoto (115.18)</t>
  </si>
  <si>
    <t>plateau (554.76)</t>
  </si>
  <si>
    <t>Abuja (403.33)</t>
  </si>
  <si>
    <t>Kaduna (424.24)</t>
  </si>
  <si>
    <t>Oyo (200.00)</t>
  </si>
  <si>
    <t>Plateau (363.33)</t>
  </si>
  <si>
    <t>Edo (197.12)</t>
  </si>
  <si>
    <t>Kogi (680.00)</t>
  </si>
  <si>
    <t>Abia (430.70)</t>
  </si>
  <si>
    <t>Nassarawa (757.14)</t>
  </si>
  <si>
    <t>Jigawa (550.00)</t>
  </si>
  <si>
    <t>Nassarawa (1138.96)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</si>
</sst>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6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</cellStyleXfs>
  <cellXfs count="213">
    <xf numFmtId="0" fontId="0" fillId="0" borderId="0" xfId="0"/>
    <xf numFmtId="0" fontId="3" fillId="2" borderId="1" xfId="2" applyFont="1" applyFill="1" applyBorder="1" applyAlignment="1">
      <alignment horizontal="center"/>
    </xf>
    <xf numFmtId="17" fontId="3" fillId="2" borderId="1" xfId="2" applyNumberFormat="1" applyFont="1" applyFill="1" applyBorder="1" applyAlignment="1">
      <alignment horizontal="center"/>
    </xf>
    <xf numFmtId="17" fontId="3" fillId="2" borderId="1" xfId="3" applyNumberFormat="1" applyFont="1" applyFill="1" applyBorder="1" applyAlignment="1">
      <alignment horizontal="center"/>
    </xf>
    <xf numFmtId="0" fontId="3" fillId="0" borderId="2" xfId="2" applyFont="1" applyFill="1" applyBorder="1" applyAlignment="1">
      <alignment wrapText="1"/>
    </xf>
    <xf numFmtId="2" fontId="3" fillId="0" borderId="2" xfId="2" applyNumberFormat="1" applyFont="1" applyFill="1" applyBorder="1" applyAlignment="1">
      <alignment horizontal="right" wrapText="1"/>
    </xf>
    <xf numFmtId="2" fontId="3" fillId="0" borderId="2" xfId="3" applyNumberFormat="1" applyFont="1" applyFill="1" applyBorder="1" applyAlignment="1">
      <alignment horizontal="right" wrapText="1"/>
    </xf>
    <xf numFmtId="2" fontId="3" fillId="0" borderId="0" xfId="2" applyNumberFormat="1" applyFont="1" applyFill="1" applyAlignment="1">
      <alignment horizontal="right" wrapText="1"/>
    </xf>
    <xf numFmtId="2" fontId="3" fillId="0" borderId="0" xfId="2" applyNumberFormat="1" applyFont="1" applyFill="1" applyBorder="1" applyAlignment="1">
      <alignment horizontal="right" wrapText="1"/>
    </xf>
    <xf numFmtId="2" fontId="3" fillId="0" borderId="2" xfId="2" applyNumberFormat="1" applyFont="1" applyBorder="1"/>
    <xf numFmtId="2" fontId="3" fillId="0" borderId="0" xfId="2" applyNumberFormat="1" applyFont="1"/>
    <xf numFmtId="2" fontId="4" fillId="0" borderId="2" xfId="0" applyNumberFormat="1" applyFont="1" applyBorder="1"/>
    <xf numFmtId="0" fontId="4" fillId="0" borderId="2" xfId="0" applyFont="1" applyBorder="1"/>
    <xf numFmtId="2" fontId="4" fillId="0" borderId="0" xfId="0" applyNumberFormat="1" applyFont="1"/>
    <xf numFmtId="0" fontId="3" fillId="0" borderId="0" xfId="2" applyFont="1" applyFill="1" applyBorder="1" applyAlignment="1">
      <alignment wrapText="1"/>
    </xf>
    <xf numFmtId="2" fontId="3" fillId="0" borderId="0" xfId="3" applyNumberFormat="1" applyFont="1" applyFill="1" applyBorder="1" applyAlignment="1">
      <alignment horizontal="right" wrapText="1"/>
    </xf>
    <xf numFmtId="2" fontId="3" fillId="0" borderId="0" xfId="2" applyNumberFormat="1" applyFont="1" applyBorder="1"/>
    <xf numFmtId="2" fontId="4" fillId="0" borderId="0" xfId="0" applyNumberFormat="1" applyFont="1" applyBorder="1"/>
    <xf numFmtId="2" fontId="5" fillId="0" borderId="2" xfId="3" applyNumberFormat="1" applyFont="1" applyFill="1" applyBorder="1" applyAlignment="1">
      <alignment horizontal="right" wrapText="1"/>
    </xf>
    <xf numFmtId="2" fontId="5" fillId="0" borderId="2" xfId="2" applyNumberFormat="1" applyFont="1" applyFill="1" applyBorder="1" applyAlignment="1">
      <alignment horizontal="right" wrapText="1"/>
    </xf>
    <xf numFmtId="2" fontId="5" fillId="0" borderId="0" xfId="2" applyNumberFormat="1" applyFont="1" applyFill="1" applyAlignment="1">
      <alignment horizontal="right" wrapText="1"/>
    </xf>
    <xf numFmtId="0" fontId="3" fillId="2" borderId="1" xfId="4" applyFont="1" applyFill="1" applyBorder="1" applyAlignment="1">
      <alignment horizontal="center"/>
    </xf>
    <xf numFmtId="17" fontId="3" fillId="2" borderId="1" xfId="4" applyNumberFormat="1" applyFont="1" applyFill="1" applyBorder="1" applyAlignment="1">
      <alignment horizontal="center"/>
    </xf>
    <xf numFmtId="0" fontId="3" fillId="0" borderId="2" xfId="4" applyFont="1" applyFill="1" applyBorder="1" applyAlignment="1">
      <alignment wrapText="1"/>
    </xf>
    <xf numFmtId="2" fontId="3" fillId="0" borderId="2" xfId="4" applyNumberFormat="1" applyFont="1" applyFill="1" applyBorder="1" applyAlignment="1">
      <alignment horizontal="right" wrapText="1"/>
    </xf>
    <xf numFmtId="2" fontId="3" fillId="0" borderId="3" xfId="3" applyNumberFormat="1" applyFont="1" applyFill="1" applyBorder="1" applyAlignment="1">
      <alignment horizontal="right" wrapText="1"/>
    </xf>
    <xf numFmtId="2" fontId="0" fillId="0" borderId="0" xfId="0" applyNumberFormat="1"/>
    <xf numFmtId="2" fontId="3" fillId="0" borderId="2" xfId="5" applyNumberFormat="1" applyFont="1" applyFill="1" applyBorder="1" applyAlignment="1">
      <alignment horizontal="right" wrapText="1"/>
    </xf>
    <xf numFmtId="2" fontId="3" fillId="0" borderId="3" xfId="5" applyNumberFormat="1" applyFont="1" applyFill="1" applyBorder="1" applyAlignment="1">
      <alignment horizontal="right" wrapText="1"/>
    </xf>
    <xf numFmtId="2" fontId="3" fillId="0" borderId="4" xfId="5" applyNumberFormat="1" applyFont="1" applyFill="1" applyBorder="1" applyAlignment="1">
      <alignment horizontal="right" wrapText="1"/>
    </xf>
    <xf numFmtId="2" fontId="3" fillId="0" borderId="4" xfId="3" applyNumberFormat="1" applyFont="1" applyFill="1" applyBorder="1" applyAlignment="1">
      <alignment horizontal="right" wrapText="1"/>
    </xf>
    <xf numFmtId="0" fontId="3" fillId="0" borderId="2" xfId="3" applyFont="1" applyFill="1" applyBorder="1" applyAlignment="1">
      <alignment wrapText="1"/>
    </xf>
    <xf numFmtId="0" fontId="3" fillId="0" borderId="0" xfId="3" applyFont="1" applyFill="1" applyBorder="1" applyAlignment="1">
      <alignment wrapText="1"/>
    </xf>
    <xf numFmtId="2" fontId="3" fillId="0" borderId="3" xfId="2" applyNumberFormat="1" applyFont="1" applyFill="1" applyBorder="1" applyAlignment="1">
      <alignment horizontal="right" wrapText="1"/>
    </xf>
    <xf numFmtId="0" fontId="7" fillId="0" borderId="2" xfId="3" applyFont="1" applyFill="1" applyBorder="1" applyAlignment="1">
      <alignment wrapText="1"/>
    </xf>
    <xf numFmtId="2" fontId="3" fillId="0" borderId="2" xfId="3" applyNumberFormat="1" applyFont="1" applyBorder="1"/>
    <xf numFmtId="2" fontId="3" fillId="0" borderId="0" xfId="3" applyNumberFormat="1" applyFont="1"/>
    <xf numFmtId="2" fontId="3" fillId="0" borderId="0" xfId="3" applyNumberFormat="1" applyFont="1" applyFill="1" applyBorder="1" applyAlignment="1">
      <alignment horizontal="right"/>
    </xf>
    <xf numFmtId="2" fontId="3" fillId="0" borderId="2" xfId="1" applyNumberFormat="1" applyFont="1" applyFill="1" applyBorder="1" applyAlignment="1">
      <alignment horizontal="right" wrapText="1"/>
    </xf>
    <xf numFmtId="2" fontId="3" fillId="0" borderId="0" xfId="1" applyNumberFormat="1" applyFont="1" applyFill="1" applyAlignment="1">
      <alignment horizontal="right" wrapText="1"/>
    </xf>
    <xf numFmtId="2" fontId="3" fillId="0" borderId="2" xfId="6" applyNumberFormat="1" applyFont="1" applyFill="1" applyBorder="1" applyAlignment="1">
      <alignment horizontal="right" wrapText="1"/>
    </xf>
    <xf numFmtId="2" fontId="3" fillId="0" borderId="2" xfId="1" applyNumberFormat="1" applyFont="1" applyBorder="1"/>
    <xf numFmtId="2" fontId="3" fillId="0" borderId="0" xfId="1" applyNumberFormat="1" applyFont="1"/>
    <xf numFmtId="2" fontId="5" fillId="0" borderId="0" xfId="0" applyNumberFormat="1" applyFont="1"/>
    <xf numFmtId="2" fontId="3" fillId="0" borderId="5" xfId="3" applyNumberFormat="1" applyFont="1" applyFill="1" applyBorder="1" applyAlignment="1">
      <alignment horizontal="right" wrapText="1"/>
    </xf>
    <xf numFmtId="2" fontId="3" fillId="0" borderId="3" xfId="6" applyNumberFormat="1" applyFont="1" applyFill="1" applyBorder="1" applyAlignment="1">
      <alignment horizontal="right" wrapText="1"/>
    </xf>
    <xf numFmtId="2" fontId="3" fillId="0" borderId="0" xfId="3" applyNumberFormat="1" applyFont="1" applyBorder="1"/>
    <xf numFmtId="0" fontId="4" fillId="0" borderId="0" xfId="0" applyFont="1"/>
    <xf numFmtId="2" fontId="4" fillId="0" borderId="0" xfId="0" applyNumberFormat="1" applyFont="1" applyFill="1" applyBorder="1"/>
    <xf numFmtId="2" fontId="5" fillId="0" borderId="2" xfId="2" applyNumberFormat="1" applyFont="1" applyBorder="1"/>
    <xf numFmtId="2" fontId="8" fillId="0" borderId="2" xfId="19" applyNumberFormat="1" applyFont="1" applyFill="1" applyBorder="1" applyAlignment="1">
      <alignment horizontal="right" wrapText="1"/>
    </xf>
    <xf numFmtId="2" fontId="3" fillId="0" borderId="2" xfId="3" applyNumberFormat="1" applyFont="1" applyFill="1" applyBorder="1" applyAlignment="1">
      <alignment horizontal="right" wrapText="1"/>
    </xf>
    <xf numFmtId="0" fontId="3" fillId="0" borderId="2" xfId="27" applyFont="1" applyFill="1" applyBorder="1" applyAlignment="1">
      <alignment wrapText="1"/>
    </xf>
    <xf numFmtId="0" fontId="3" fillId="0" borderId="2" xfId="27" applyFont="1" applyFill="1" applyBorder="1" applyAlignment="1">
      <alignment horizontal="right" wrapText="1"/>
    </xf>
    <xf numFmtId="2" fontId="3" fillId="0" borderId="2" xfId="26" applyNumberFormat="1" applyFont="1" applyFill="1" applyBorder="1" applyAlignment="1">
      <alignment horizontal="right" wrapText="1"/>
    </xf>
    <xf numFmtId="2" fontId="3" fillId="0" borderId="2" xfId="25" applyNumberFormat="1" applyFont="1" applyFill="1" applyBorder="1" applyAlignment="1">
      <alignment horizontal="right" wrapText="1"/>
    </xf>
    <xf numFmtId="2" fontId="3" fillId="0" borderId="2" xfId="24" applyNumberFormat="1" applyFont="1" applyFill="1" applyBorder="1" applyAlignment="1">
      <alignment horizontal="right" wrapText="1"/>
    </xf>
    <xf numFmtId="2" fontId="3" fillId="0" borderId="2" xfId="23" applyNumberFormat="1" applyFont="1" applyFill="1" applyBorder="1" applyAlignment="1">
      <alignment horizontal="right" wrapText="1"/>
    </xf>
    <xf numFmtId="2" fontId="3" fillId="0" borderId="2" xfId="22" applyNumberFormat="1" applyFont="1" applyFill="1" applyBorder="1" applyAlignment="1">
      <alignment horizontal="right" wrapText="1"/>
    </xf>
    <xf numFmtId="2" fontId="3" fillId="0" borderId="2" xfId="21" applyNumberFormat="1" applyFont="1" applyFill="1" applyBorder="1" applyAlignment="1">
      <alignment horizontal="right" wrapText="1"/>
    </xf>
    <xf numFmtId="2" fontId="3" fillId="0" borderId="2" xfId="18" applyNumberFormat="1" applyFont="1" applyFill="1" applyBorder="1" applyAlignment="1">
      <alignment horizontal="right" wrapText="1"/>
    </xf>
    <xf numFmtId="2" fontId="3" fillId="0" borderId="2" xfId="20" applyNumberFormat="1" applyFont="1" applyFill="1" applyBorder="1" applyAlignment="1">
      <alignment horizontal="right" wrapText="1"/>
    </xf>
    <xf numFmtId="2" fontId="3" fillId="0" borderId="2" xfId="15" applyNumberFormat="1" applyFont="1" applyFill="1" applyBorder="1" applyAlignment="1">
      <alignment horizontal="right" wrapText="1"/>
    </xf>
    <xf numFmtId="2" fontId="3" fillId="0" borderId="2" xfId="17" applyNumberFormat="1" applyFont="1" applyFill="1" applyBorder="1" applyAlignment="1">
      <alignment horizontal="right" wrapText="1"/>
    </xf>
    <xf numFmtId="2" fontId="3" fillId="0" borderId="2" xfId="16" applyNumberFormat="1" applyFont="1" applyFill="1" applyBorder="1" applyAlignment="1">
      <alignment horizontal="right" wrapText="1"/>
    </xf>
    <xf numFmtId="2" fontId="3" fillId="0" borderId="2" xfId="14" applyNumberFormat="1" applyFont="1" applyFill="1" applyBorder="1" applyAlignment="1">
      <alignment horizontal="right" wrapText="1"/>
    </xf>
    <xf numFmtId="2" fontId="3" fillId="0" borderId="2" xfId="13" applyNumberFormat="1" applyFont="1" applyFill="1" applyBorder="1" applyAlignment="1">
      <alignment horizontal="right" wrapText="1"/>
    </xf>
    <xf numFmtId="2" fontId="3" fillId="0" borderId="2" xfId="10" applyNumberFormat="1" applyFont="1" applyFill="1" applyBorder="1" applyAlignment="1">
      <alignment horizontal="right" wrapText="1"/>
    </xf>
    <xf numFmtId="2" fontId="3" fillId="0" borderId="2" xfId="12" applyNumberFormat="1" applyFont="1" applyFill="1" applyBorder="1" applyAlignment="1">
      <alignment horizontal="right" wrapText="1"/>
    </xf>
    <xf numFmtId="2" fontId="3" fillId="0" borderId="2" xfId="11" applyNumberFormat="1" applyFont="1" applyFill="1" applyBorder="1" applyAlignment="1">
      <alignment horizontal="right" wrapText="1"/>
    </xf>
    <xf numFmtId="2" fontId="3" fillId="0" borderId="2" xfId="9" applyNumberFormat="1" applyFont="1" applyFill="1" applyBorder="1" applyAlignment="1">
      <alignment horizontal="right" wrapText="1"/>
    </xf>
    <xf numFmtId="2" fontId="3" fillId="0" borderId="2" xfId="8" applyNumberFormat="1" applyFont="1" applyFill="1" applyBorder="1" applyAlignment="1">
      <alignment horizontal="right" wrapText="1"/>
    </xf>
    <xf numFmtId="2" fontId="3" fillId="0" borderId="2" xfId="7" applyNumberFormat="1" applyFont="1" applyFill="1" applyBorder="1" applyAlignment="1">
      <alignment horizontal="right" wrapText="1"/>
    </xf>
    <xf numFmtId="2" fontId="10" fillId="0" borderId="2" xfId="28" applyNumberFormat="1" applyFont="1" applyFill="1" applyBorder="1" applyAlignment="1">
      <alignment horizontal="right" wrapText="1"/>
    </xf>
    <xf numFmtId="2" fontId="10" fillId="0" borderId="2" xfId="29" applyNumberFormat="1" applyFont="1" applyFill="1" applyBorder="1" applyAlignment="1">
      <alignment horizontal="right" wrapText="1"/>
    </xf>
    <xf numFmtId="2" fontId="10" fillId="0" borderId="2" xfId="30" applyNumberFormat="1" applyFont="1" applyFill="1" applyBorder="1" applyAlignment="1">
      <alignment horizontal="right" wrapText="1"/>
    </xf>
    <xf numFmtId="2" fontId="10" fillId="0" borderId="2" xfId="31" applyNumberFormat="1" applyFont="1" applyFill="1" applyBorder="1" applyAlignment="1">
      <alignment horizontal="right" wrapText="1"/>
    </xf>
    <xf numFmtId="2" fontId="10" fillId="0" borderId="2" xfId="32" applyNumberFormat="1" applyFont="1" applyFill="1" applyBorder="1" applyAlignment="1">
      <alignment horizontal="right" wrapText="1"/>
    </xf>
    <xf numFmtId="2" fontId="10" fillId="0" borderId="2" xfId="33" applyNumberFormat="1" applyFont="1" applyFill="1" applyBorder="1" applyAlignment="1">
      <alignment horizontal="right" wrapText="1"/>
    </xf>
    <xf numFmtId="2" fontId="10" fillId="0" borderId="2" xfId="34" applyNumberFormat="1" applyFont="1" applyFill="1" applyBorder="1" applyAlignment="1">
      <alignment horizontal="right" wrapText="1"/>
    </xf>
    <xf numFmtId="2" fontId="10" fillId="0" borderId="2" xfId="35" applyNumberFormat="1" applyFont="1" applyFill="1" applyBorder="1" applyAlignment="1">
      <alignment horizontal="right" wrapText="1"/>
    </xf>
    <xf numFmtId="2" fontId="10" fillId="0" borderId="2" xfId="37" applyNumberFormat="1" applyFont="1" applyFill="1" applyBorder="1" applyAlignment="1">
      <alignment horizontal="right" wrapText="1"/>
    </xf>
    <xf numFmtId="2" fontId="10" fillId="0" borderId="2" xfId="36" applyNumberFormat="1" applyFont="1" applyFill="1" applyBorder="1" applyAlignment="1">
      <alignment horizontal="right" wrapText="1"/>
    </xf>
    <xf numFmtId="2" fontId="10" fillId="0" borderId="2" xfId="38" applyNumberFormat="1" applyFont="1" applyFill="1" applyBorder="1" applyAlignment="1">
      <alignment horizontal="right" wrapText="1"/>
    </xf>
    <xf numFmtId="2" fontId="10" fillId="0" borderId="2" xfId="40" applyNumberFormat="1" applyFont="1" applyFill="1" applyBorder="1" applyAlignment="1">
      <alignment horizontal="right" wrapText="1"/>
    </xf>
    <xf numFmtId="2" fontId="10" fillId="0" borderId="2" xfId="41" applyNumberFormat="1" applyFont="1" applyFill="1" applyBorder="1" applyAlignment="1">
      <alignment horizontal="right" wrapText="1"/>
    </xf>
    <xf numFmtId="2" fontId="10" fillId="0" borderId="2" xfId="39" applyNumberFormat="1" applyFont="1" applyFill="1" applyBorder="1" applyAlignment="1">
      <alignment horizontal="right" wrapText="1"/>
    </xf>
    <xf numFmtId="2" fontId="10" fillId="0" borderId="2" xfId="42" applyNumberFormat="1" applyFont="1" applyFill="1" applyBorder="1" applyAlignment="1">
      <alignment horizontal="right" wrapText="1"/>
    </xf>
    <xf numFmtId="2" fontId="10" fillId="0" borderId="2" xfId="43" applyNumberFormat="1" applyFont="1" applyFill="1" applyBorder="1" applyAlignment="1">
      <alignment horizontal="right" wrapText="1"/>
    </xf>
    <xf numFmtId="2" fontId="3" fillId="0" borderId="3" xfId="8" applyNumberFormat="1" applyFont="1" applyFill="1" applyBorder="1" applyAlignment="1">
      <alignment horizontal="right" wrapText="1"/>
    </xf>
    <xf numFmtId="2" fontId="3" fillId="0" borderId="3" xfId="9" applyNumberFormat="1" applyFont="1" applyFill="1" applyBorder="1" applyAlignment="1">
      <alignment horizontal="right" wrapText="1"/>
    </xf>
    <xf numFmtId="2" fontId="10" fillId="0" borderId="2" xfId="44" applyNumberFormat="1" applyFont="1" applyFill="1" applyBorder="1" applyAlignment="1">
      <alignment horizontal="right" wrapText="1"/>
    </xf>
    <xf numFmtId="2" fontId="10" fillId="0" borderId="3" xfId="44" applyNumberFormat="1" applyFont="1" applyFill="1" applyBorder="1" applyAlignment="1">
      <alignment horizontal="right" wrapText="1"/>
    </xf>
    <xf numFmtId="2" fontId="10" fillId="0" borderId="2" xfId="46" applyNumberFormat="1" applyFont="1" applyFill="1" applyBorder="1" applyAlignment="1">
      <alignment horizontal="right" wrapText="1"/>
    </xf>
    <xf numFmtId="2" fontId="10" fillId="0" borderId="2" xfId="45" applyNumberFormat="1" applyFont="1" applyFill="1" applyBorder="1" applyAlignment="1">
      <alignment horizontal="right" wrapText="1"/>
    </xf>
    <xf numFmtId="2" fontId="10" fillId="0" borderId="2" xfId="48" applyNumberFormat="1" applyFont="1" applyFill="1" applyBorder="1" applyAlignment="1">
      <alignment horizontal="right" wrapText="1"/>
    </xf>
    <xf numFmtId="2" fontId="10" fillId="0" borderId="2" xfId="47" applyNumberFormat="1" applyFont="1" applyFill="1" applyBorder="1" applyAlignment="1">
      <alignment horizontal="right" wrapText="1"/>
    </xf>
    <xf numFmtId="2" fontId="3" fillId="0" borderId="3" xfId="11" applyNumberFormat="1" applyFont="1" applyFill="1" applyBorder="1" applyAlignment="1">
      <alignment horizontal="right" wrapText="1"/>
    </xf>
    <xf numFmtId="2" fontId="10" fillId="0" borderId="2" xfId="49" applyNumberFormat="1" applyFont="1" applyFill="1" applyBorder="1" applyAlignment="1">
      <alignment horizontal="right" wrapText="1"/>
    </xf>
    <xf numFmtId="2" fontId="3" fillId="0" borderId="3" xfId="12" applyNumberFormat="1" applyFont="1" applyFill="1" applyBorder="1" applyAlignment="1">
      <alignment horizontal="right" wrapText="1"/>
    </xf>
    <xf numFmtId="2" fontId="10" fillId="0" borderId="2" xfId="50" applyNumberFormat="1" applyFont="1" applyFill="1" applyBorder="1" applyAlignment="1">
      <alignment horizontal="right" wrapText="1"/>
    </xf>
    <xf numFmtId="2" fontId="3" fillId="0" borderId="3" xfId="10" applyNumberFormat="1" applyFont="1" applyFill="1" applyBorder="1" applyAlignment="1">
      <alignment horizontal="right" wrapText="1"/>
    </xf>
    <xf numFmtId="2" fontId="10" fillId="0" borderId="2" xfId="51" applyNumberFormat="1" applyFont="1" applyFill="1" applyBorder="1" applyAlignment="1">
      <alignment horizontal="right" wrapText="1"/>
    </xf>
    <xf numFmtId="2" fontId="3" fillId="0" borderId="3" xfId="13" applyNumberFormat="1" applyFont="1" applyFill="1" applyBorder="1" applyAlignment="1">
      <alignment horizontal="right" wrapText="1"/>
    </xf>
    <xf numFmtId="2" fontId="3" fillId="0" borderId="3" xfId="14" applyNumberFormat="1" applyFont="1" applyFill="1" applyBorder="1" applyAlignment="1">
      <alignment horizontal="right" wrapText="1"/>
    </xf>
    <xf numFmtId="2" fontId="10" fillId="0" borderId="2" xfId="52" applyNumberFormat="1" applyFont="1" applyFill="1" applyBorder="1" applyAlignment="1">
      <alignment horizontal="right" wrapText="1"/>
    </xf>
    <xf numFmtId="2" fontId="3" fillId="0" borderId="3" xfId="16" applyNumberFormat="1" applyFont="1" applyFill="1" applyBorder="1" applyAlignment="1">
      <alignment horizontal="right" wrapText="1"/>
    </xf>
    <xf numFmtId="2" fontId="10" fillId="0" borderId="2" xfId="53" applyNumberFormat="1" applyFont="1" applyFill="1" applyBorder="1" applyAlignment="1">
      <alignment horizontal="right" wrapText="1"/>
    </xf>
    <xf numFmtId="2" fontId="10" fillId="0" borderId="2" xfId="54" applyNumberFormat="1" applyFont="1" applyFill="1" applyBorder="1" applyAlignment="1">
      <alignment horizontal="right" wrapText="1"/>
    </xf>
    <xf numFmtId="2" fontId="3" fillId="0" borderId="3" xfId="17" applyNumberFormat="1" applyFont="1" applyFill="1" applyBorder="1" applyAlignment="1">
      <alignment horizontal="right" wrapText="1"/>
    </xf>
    <xf numFmtId="2" fontId="10" fillId="0" borderId="2" xfId="55" applyNumberFormat="1" applyFont="1" applyFill="1" applyBorder="1" applyAlignment="1">
      <alignment horizontal="right" wrapText="1"/>
    </xf>
    <xf numFmtId="2" fontId="3" fillId="0" borderId="3" xfId="15" applyNumberFormat="1" applyFont="1" applyFill="1" applyBorder="1" applyAlignment="1">
      <alignment horizontal="right" wrapText="1"/>
    </xf>
    <xf numFmtId="2" fontId="10" fillId="0" borderId="2" xfId="56" applyNumberFormat="1" applyFont="1" applyFill="1" applyBorder="1" applyAlignment="1">
      <alignment horizontal="right" wrapText="1"/>
    </xf>
    <xf numFmtId="2" fontId="3" fillId="0" borderId="3" xfId="19" applyNumberFormat="1" applyFont="1" applyFill="1" applyBorder="1" applyAlignment="1">
      <alignment horizontal="right" wrapText="1"/>
    </xf>
    <xf numFmtId="2" fontId="10" fillId="0" borderId="2" xfId="57" applyNumberFormat="1" applyFont="1" applyFill="1" applyBorder="1" applyAlignment="1">
      <alignment horizontal="right" wrapText="1"/>
    </xf>
    <xf numFmtId="2" fontId="3" fillId="0" borderId="3" xfId="20" applyNumberFormat="1" applyFont="1" applyFill="1" applyBorder="1" applyAlignment="1">
      <alignment horizontal="right" wrapText="1"/>
    </xf>
    <xf numFmtId="2" fontId="10" fillId="0" borderId="2" xfId="59" applyNumberFormat="1" applyFont="1" applyFill="1" applyBorder="1" applyAlignment="1">
      <alignment horizontal="right" wrapText="1"/>
    </xf>
    <xf numFmtId="2" fontId="10" fillId="0" borderId="2" xfId="58" applyNumberFormat="1" applyFont="1" applyFill="1" applyBorder="1" applyAlignment="1">
      <alignment horizontal="right" wrapText="1"/>
    </xf>
    <xf numFmtId="2" fontId="10" fillId="0" borderId="2" xfId="60" applyNumberFormat="1" applyFont="1" applyFill="1" applyBorder="1" applyAlignment="1">
      <alignment horizontal="right" wrapText="1"/>
    </xf>
    <xf numFmtId="2" fontId="10" fillId="0" borderId="2" xfId="61" applyNumberFormat="1" applyFont="1" applyFill="1" applyBorder="1" applyAlignment="1">
      <alignment horizontal="right" wrapText="1"/>
    </xf>
    <xf numFmtId="2" fontId="10" fillId="0" borderId="2" xfId="62" applyNumberFormat="1" applyFont="1" applyFill="1" applyBorder="1" applyAlignment="1">
      <alignment horizontal="right" wrapText="1"/>
    </xf>
    <xf numFmtId="2" fontId="10" fillId="0" borderId="3" xfId="64" applyNumberFormat="1" applyFont="1" applyFill="1" applyBorder="1" applyAlignment="1">
      <alignment horizontal="right" wrapText="1"/>
    </xf>
    <xf numFmtId="2" fontId="10" fillId="0" borderId="2" xfId="63" applyNumberFormat="1" applyFont="1" applyFill="1" applyBorder="1" applyAlignment="1">
      <alignment horizontal="right" wrapText="1"/>
    </xf>
    <xf numFmtId="2" fontId="10" fillId="0" borderId="2" xfId="64" applyNumberFormat="1" applyFont="1" applyFill="1" applyBorder="1" applyAlignment="1">
      <alignment horizontal="right" wrapText="1"/>
    </xf>
    <xf numFmtId="2" fontId="3" fillId="0" borderId="3" xfId="7" applyNumberFormat="1" applyFont="1" applyFill="1" applyBorder="1" applyAlignment="1">
      <alignment horizontal="right" wrapText="1"/>
    </xf>
    <xf numFmtId="2" fontId="3" fillId="0" borderId="0" xfId="7" applyNumberFormat="1" applyFont="1" applyFill="1" applyBorder="1" applyAlignment="1">
      <alignment horizontal="right" wrapText="1"/>
    </xf>
    <xf numFmtId="2" fontId="10" fillId="0" borderId="3" xfId="46" applyNumberFormat="1" applyFont="1" applyFill="1" applyBorder="1" applyAlignment="1">
      <alignment horizontal="right" wrapText="1"/>
    </xf>
    <xf numFmtId="17" fontId="5" fillId="2" borderId="1" xfId="3" applyNumberFormat="1" applyFont="1" applyFill="1" applyBorder="1" applyAlignment="1">
      <alignment horizontal="center"/>
    </xf>
    <xf numFmtId="0" fontId="5" fillId="0" borderId="0" xfId="0" applyFont="1"/>
    <xf numFmtId="2" fontId="4" fillId="0" borderId="0" xfId="0" applyNumberFormat="1" applyFont="1"/>
    <xf numFmtId="2" fontId="3" fillId="0" borderId="2" xfId="65" applyNumberFormat="1" applyFont="1" applyFill="1" applyBorder="1" applyAlignment="1">
      <alignment horizontal="right" wrapText="1"/>
    </xf>
    <xf numFmtId="2" fontId="4" fillId="0" borderId="0" xfId="0" applyNumberFormat="1" applyFont="1" applyAlignment="1">
      <alignment horizontal="center"/>
    </xf>
    <xf numFmtId="17" fontId="13" fillId="3" borderId="6" xfId="3" applyNumberFormat="1" applyFont="1" applyFill="1" applyBorder="1" applyAlignment="1">
      <alignment horizontal="center" vertical="center"/>
    </xf>
    <xf numFmtId="17" fontId="13" fillId="3" borderId="7" xfId="3" applyNumberFormat="1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0" fontId="4" fillId="0" borderId="6" xfId="0" applyFont="1" applyBorder="1"/>
    <xf numFmtId="0" fontId="0" fillId="0" borderId="6" xfId="0" applyBorder="1"/>
    <xf numFmtId="0" fontId="3" fillId="0" borderId="9" xfId="2" applyFont="1" applyFill="1" applyBorder="1" applyAlignment="1">
      <alignment wrapText="1"/>
    </xf>
    <xf numFmtId="0" fontId="15" fillId="4" borderId="6" xfId="0" applyFont="1" applyFill="1" applyBorder="1" applyAlignment="1">
      <alignment horizontal="center"/>
    </xf>
    <xf numFmtId="0" fontId="16" fillId="0" borderId="0" xfId="0" applyFont="1"/>
    <xf numFmtId="0" fontId="15" fillId="0" borderId="0" xfId="0" applyFont="1"/>
    <xf numFmtId="2" fontId="16" fillId="0" borderId="0" xfId="0" applyNumberFormat="1" applyFont="1" applyAlignment="1">
      <alignment horizontal="center"/>
    </xf>
    <xf numFmtId="0" fontId="12" fillId="0" borderId="0" xfId="0" applyFont="1"/>
    <xf numFmtId="2" fontId="16" fillId="0" borderId="0" xfId="0" applyNumberFormat="1" applyFont="1"/>
    <xf numFmtId="2" fontId="3" fillId="0" borderId="2" xfId="3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center"/>
    </xf>
    <xf numFmtId="2" fontId="4" fillId="0" borderId="0" xfId="0" applyNumberFormat="1" applyFont="1" applyFill="1"/>
    <xf numFmtId="2" fontId="0" fillId="0" borderId="0" xfId="0" applyNumberFormat="1" applyFill="1"/>
    <xf numFmtId="2" fontId="4" fillId="0" borderId="0" xfId="0" applyNumberFormat="1" applyFont="1" applyFill="1" applyAlignment="1">
      <alignment horizontal="center"/>
    </xf>
    <xf numFmtId="0" fontId="4" fillId="0" borderId="0" xfId="0" applyFont="1" applyFill="1"/>
    <xf numFmtId="2" fontId="3" fillId="0" borderId="0" xfId="2" applyNumberFormat="1" applyFont="1" applyFill="1"/>
    <xf numFmtId="0" fontId="4" fillId="0" borderId="6" xfId="0" applyFont="1" applyFill="1" applyBorder="1"/>
    <xf numFmtId="2" fontId="0" fillId="0" borderId="0" xfId="0" applyNumberFormat="1" applyFill="1" applyAlignment="1">
      <alignment horizontal="center"/>
    </xf>
    <xf numFmtId="0" fontId="0" fillId="0" borderId="6" xfId="0" applyFill="1" applyBorder="1"/>
    <xf numFmtId="0" fontId="0" fillId="0" borderId="0" xfId="0" applyFill="1"/>
    <xf numFmtId="0" fontId="4" fillId="0" borderId="2" xfId="0" applyFont="1" applyFill="1" applyBorder="1"/>
    <xf numFmtId="2" fontId="4" fillId="0" borderId="2" xfId="0" applyNumberFormat="1" applyFont="1" applyFill="1" applyBorder="1"/>
    <xf numFmtId="2" fontId="3" fillId="0" borderId="2" xfId="2" applyNumberFormat="1" applyFont="1" applyFill="1" applyBorder="1"/>
    <xf numFmtId="2" fontId="5" fillId="0" borderId="0" xfId="0" applyNumberFormat="1" applyFont="1" applyFill="1"/>
    <xf numFmtId="2" fontId="3" fillId="0" borderId="2" xfId="1" applyNumberFormat="1" applyFont="1" applyFill="1" applyBorder="1"/>
    <xf numFmtId="2" fontId="17" fillId="0" borderId="0" xfId="0" applyNumberFormat="1" applyFont="1"/>
    <xf numFmtId="2" fontId="17" fillId="0" borderId="2" xfId="3" applyNumberFormat="1" applyFont="1" applyFill="1" applyBorder="1" applyAlignment="1">
      <alignment horizontal="right" wrapText="1"/>
    </xf>
    <xf numFmtId="2" fontId="17" fillId="0" borderId="3" xfId="2" applyNumberFormat="1" applyFont="1" applyFill="1" applyBorder="1" applyAlignment="1">
      <alignment horizontal="right" wrapText="1"/>
    </xf>
    <xf numFmtId="2" fontId="17" fillId="0" borderId="2" xfId="2" applyNumberFormat="1" applyFont="1" applyFill="1" applyBorder="1" applyAlignment="1">
      <alignment horizontal="right" wrapText="1"/>
    </xf>
    <xf numFmtId="2" fontId="17" fillId="0" borderId="0" xfId="2" applyNumberFormat="1" applyFont="1" applyFill="1" applyBorder="1" applyAlignment="1">
      <alignment horizontal="right" wrapText="1"/>
    </xf>
    <xf numFmtId="2" fontId="17" fillId="0" borderId="4" xfId="3" applyNumberFormat="1" applyFont="1" applyFill="1" applyBorder="1" applyAlignment="1">
      <alignment horizontal="right" wrapText="1"/>
    </xf>
    <xf numFmtId="2" fontId="5" fillId="0" borderId="4" xfId="3" applyNumberFormat="1" applyFont="1" applyFill="1" applyBorder="1" applyAlignment="1">
      <alignment horizontal="right" wrapText="1"/>
    </xf>
    <xf numFmtId="2" fontId="5" fillId="0" borderId="4" xfId="2" applyNumberFormat="1" applyFont="1" applyFill="1" applyBorder="1" applyAlignment="1">
      <alignment horizontal="right" wrapText="1"/>
    </xf>
    <xf numFmtId="2" fontId="5" fillId="0" borderId="3" xfId="2" applyNumberFormat="1" applyFont="1" applyFill="1" applyBorder="1" applyAlignment="1">
      <alignment horizontal="right" wrapText="1"/>
    </xf>
    <xf numFmtId="2" fontId="5" fillId="0" borderId="3" xfId="3" applyNumberFormat="1" applyFont="1" applyFill="1" applyBorder="1" applyAlignment="1">
      <alignment horizontal="right" wrapText="1"/>
    </xf>
    <xf numFmtId="0" fontId="15" fillId="4" borderId="12" xfId="0" applyFont="1" applyFill="1" applyBorder="1" applyAlignment="1">
      <alignment horizontal="center"/>
    </xf>
    <xf numFmtId="0" fontId="15" fillId="4" borderId="13" xfId="0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6" fillId="0" borderId="2" xfId="0" applyFont="1" applyBorder="1"/>
    <xf numFmtId="0" fontId="3" fillId="0" borderId="0" xfId="4" applyFont="1" applyFill="1" applyBorder="1" applyAlignment="1">
      <alignment wrapText="1"/>
    </xf>
    <xf numFmtId="0" fontId="3" fillId="0" borderId="0" xfId="27" applyFont="1" applyFill="1" applyBorder="1" applyAlignment="1">
      <alignment horizontal="right" wrapText="1"/>
    </xf>
    <xf numFmtId="0" fontId="16" fillId="0" borderId="0" xfId="0" applyFont="1" applyBorder="1"/>
    <xf numFmtId="0" fontId="3" fillId="0" borderId="3" xfId="27" applyFont="1" applyFill="1" applyBorder="1" applyAlignment="1">
      <alignment horizontal="right" wrapText="1"/>
    </xf>
    <xf numFmtId="2" fontId="3" fillId="0" borderId="0" xfId="5" applyNumberFormat="1" applyFont="1" applyFill="1" applyBorder="1" applyAlignment="1">
      <alignment horizontal="right" wrapText="1"/>
    </xf>
    <xf numFmtId="2" fontId="3" fillId="0" borderId="0" xfId="6" applyNumberFormat="1" applyFont="1" applyFill="1" applyBorder="1" applyAlignment="1">
      <alignment horizontal="right" wrapText="1"/>
    </xf>
    <xf numFmtId="2" fontId="5" fillId="0" borderId="0" xfId="3" applyNumberFormat="1" applyFont="1" applyFill="1" applyBorder="1" applyAlignment="1">
      <alignment horizontal="right" wrapText="1"/>
    </xf>
    <xf numFmtId="2" fontId="16" fillId="0" borderId="2" xfId="0" applyNumberFormat="1" applyFont="1" applyBorder="1" applyAlignment="1">
      <alignment horizontal="center"/>
    </xf>
    <xf numFmtId="2" fontId="3" fillId="0" borderId="0" xfId="3" applyNumberFormat="1" applyFont="1" applyFill="1" applyBorder="1" applyAlignment="1">
      <alignment horizontal="center" wrapText="1"/>
    </xf>
    <xf numFmtId="2" fontId="4" fillId="0" borderId="2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0" fontId="16" fillId="0" borderId="3" xfId="0" applyFont="1" applyBorder="1"/>
    <xf numFmtId="2" fontId="10" fillId="0" borderId="0" xfId="39" applyNumberFormat="1" applyFont="1" applyFill="1" applyBorder="1" applyAlignment="1">
      <alignment horizontal="right" wrapText="1"/>
    </xf>
    <xf numFmtId="2" fontId="10" fillId="0" borderId="3" xfId="39" applyNumberFormat="1" applyFont="1" applyFill="1" applyBorder="1" applyAlignment="1">
      <alignment horizontal="right" wrapText="1"/>
    </xf>
    <xf numFmtId="2" fontId="4" fillId="0" borderId="4" xfId="0" applyNumberFormat="1" applyFont="1" applyBorder="1"/>
    <xf numFmtId="2" fontId="3" fillId="0" borderId="0" xfId="18" applyNumberFormat="1" applyFont="1" applyFill="1" applyBorder="1" applyAlignment="1">
      <alignment horizontal="right" wrapText="1"/>
    </xf>
    <xf numFmtId="2" fontId="10" fillId="0" borderId="0" xfId="59" applyNumberFormat="1" applyFont="1" applyFill="1" applyBorder="1" applyAlignment="1">
      <alignment horizontal="right" wrapText="1"/>
    </xf>
    <xf numFmtId="2" fontId="10" fillId="0" borderId="0" xfId="35" applyNumberFormat="1" applyFont="1" applyFill="1" applyBorder="1" applyAlignment="1">
      <alignment horizontal="right" wrapText="1"/>
    </xf>
    <xf numFmtId="0" fontId="12" fillId="0" borderId="2" xfId="0" applyFont="1" applyBorder="1"/>
    <xf numFmtId="2" fontId="0" fillId="0" borderId="2" xfId="0" applyNumberFormat="1" applyBorder="1"/>
    <xf numFmtId="2" fontId="8" fillId="0" borderId="0" xfId="19" applyNumberFormat="1" applyFont="1" applyFill="1" applyBorder="1" applyAlignment="1">
      <alignment horizontal="right" wrapText="1"/>
    </xf>
    <xf numFmtId="2" fontId="10" fillId="0" borderId="0" xfId="56" applyNumberFormat="1" applyFont="1" applyFill="1" applyBorder="1" applyAlignment="1">
      <alignment horizontal="right" wrapText="1"/>
    </xf>
    <xf numFmtId="0" fontId="12" fillId="0" borderId="3" xfId="0" applyFont="1" applyBorder="1"/>
    <xf numFmtId="2" fontId="17" fillId="0" borderId="4" xfId="2" applyNumberFormat="1" applyFont="1" applyFill="1" applyBorder="1" applyAlignment="1">
      <alignment horizontal="right" wrapText="1"/>
    </xf>
    <xf numFmtId="2" fontId="0" fillId="0" borderId="2" xfId="0" applyNumberFormat="1" applyBorder="1" applyAlignment="1">
      <alignment horizontal="center"/>
    </xf>
    <xf numFmtId="2" fontId="3" fillId="0" borderId="4" xfId="2" applyNumberFormat="1" applyFont="1" applyFill="1" applyBorder="1" applyAlignment="1">
      <alignment horizontal="right" wrapText="1"/>
    </xf>
    <xf numFmtId="2" fontId="4" fillId="0" borderId="3" xfId="0" applyNumberFormat="1" applyFont="1" applyBorder="1"/>
    <xf numFmtId="2" fontId="10" fillId="0" borderId="0" xfId="30" applyNumberFormat="1" applyFont="1" applyFill="1" applyBorder="1" applyAlignment="1">
      <alignment horizontal="right" wrapText="1"/>
    </xf>
    <xf numFmtId="2" fontId="10" fillId="0" borderId="3" xfId="30" applyNumberFormat="1" applyFont="1" applyFill="1" applyBorder="1" applyAlignment="1">
      <alignment horizontal="right" wrapText="1"/>
    </xf>
  </cellXfs>
  <cellStyles count="66">
    <cellStyle name="Comma" xfId="1" builtinId="3"/>
    <cellStyle name="Normal" xfId="0" builtinId="0"/>
    <cellStyle name="Normal_NATIONAL" xfId="27"/>
    <cellStyle name="Normal_Sheet1" xfId="3"/>
    <cellStyle name="Normal_Sheet1 10" xfId="16"/>
    <cellStyle name="Normal_Sheet1 11" xfId="17"/>
    <cellStyle name="Normal_Sheet1 12" xfId="15"/>
    <cellStyle name="Normal_Sheet1 13" xfId="19"/>
    <cellStyle name="Normal_Sheet1 14" xfId="20"/>
    <cellStyle name="Normal_Sheet1 15" xfId="18"/>
    <cellStyle name="Normal_Sheet1 16" xfId="21"/>
    <cellStyle name="Normal_Sheet1 17" xfId="22"/>
    <cellStyle name="Normal_Sheet1 18" xfId="23"/>
    <cellStyle name="Normal_Sheet1 19" xfId="24"/>
    <cellStyle name="Normal_Sheet1 2" xfId="7"/>
    <cellStyle name="Normal_Sheet1 20" xfId="25"/>
    <cellStyle name="Normal_Sheet1 21" xfId="26"/>
    <cellStyle name="Normal_Sheet1 3" xfId="8"/>
    <cellStyle name="Normal_Sheet1 4" xfId="9"/>
    <cellStyle name="Normal_Sheet1 5" xfId="11"/>
    <cellStyle name="Normal_Sheet1 6" xfId="12"/>
    <cellStyle name="Normal_Sheet1 7" xfId="10"/>
    <cellStyle name="Normal_Sheet1 8" xfId="13"/>
    <cellStyle name="Normal_Sheet1 9" xfId="14"/>
    <cellStyle name="Normal_Sheet1_1" xfId="4"/>
    <cellStyle name="Normal_Sheet2" xfId="2"/>
    <cellStyle name="Normal_Sheet2 10" xfId="37"/>
    <cellStyle name="Normal_Sheet2 11" xfId="36"/>
    <cellStyle name="Normal_Sheet2 12" xfId="38"/>
    <cellStyle name="Normal_Sheet2 13" xfId="40"/>
    <cellStyle name="Normal_Sheet2 14" xfId="41"/>
    <cellStyle name="Normal_Sheet2 15" xfId="39"/>
    <cellStyle name="Normal_Sheet2 16" xfId="42"/>
    <cellStyle name="Normal_Sheet2 17" xfId="49"/>
    <cellStyle name="Normal_Sheet2 18" xfId="43"/>
    <cellStyle name="Normal_Sheet2 19" xfId="44"/>
    <cellStyle name="Normal_Sheet2 2" xfId="28"/>
    <cellStyle name="Normal_Sheet2 20" xfId="46"/>
    <cellStyle name="Normal_Sheet2 21" xfId="45"/>
    <cellStyle name="Normal_Sheet2 22" xfId="48"/>
    <cellStyle name="Normal_Sheet2 23" xfId="47"/>
    <cellStyle name="Normal_Sheet2 24" xfId="50"/>
    <cellStyle name="Normal_Sheet2 25" xfId="51"/>
    <cellStyle name="Normal_Sheet2 26" xfId="52"/>
    <cellStyle name="Normal_Sheet2 27" xfId="53"/>
    <cellStyle name="Normal_Sheet2 28" xfId="54"/>
    <cellStyle name="Normal_Sheet2 29" xfId="55"/>
    <cellStyle name="Normal_Sheet2 3" xfId="29"/>
    <cellStyle name="Normal_Sheet2 30" xfId="56"/>
    <cellStyle name="Normal_Sheet2 31" xfId="57"/>
    <cellStyle name="Normal_Sheet2 32" xfId="59"/>
    <cellStyle name="Normal_Sheet2 33" xfId="58"/>
    <cellStyle name="Normal_Sheet2 34" xfId="60"/>
    <cellStyle name="Normal_Sheet2 35" xfId="61"/>
    <cellStyle name="Normal_Sheet2 36" xfId="62"/>
    <cellStyle name="Normal_Sheet2 37" xfId="63"/>
    <cellStyle name="Normal_Sheet2 38" xfId="64"/>
    <cellStyle name="Normal_Sheet2 4" xfId="30"/>
    <cellStyle name="Normal_Sheet2 5" xfId="31"/>
    <cellStyle name="Normal_Sheet2 6" xfId="32"/>
    <cellStyle name="Normal_Sheet2 7" xfId="33"/>
    <cellStyle name="Normal_Sheet2 8" xfId="34"/>
    <cellStyle name="Normal_Sheet2 9" xfId="35"/>
    <cellStyle name="Normal_Sheet3" xfId="6"/>
    <cellStyle name="Normal_Sheet4" xfId="65"/>
    <cellStyle name="Normal_Sheet9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Z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46.42578125" style="47" customWidth="1"/>
    <col min="2" max="2" width="8.42578125" style="47" customWidth="1"/>
    <col min="3" max="22" width="8.85546875" style="47"/>
    <col min="23" max="23" width="9.42578125" style="47" bestFit="1" customWidth="1"/>
    <col min="24" max="27" width="8.85546875" style="47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3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333.80952380952351</v>
      </c>
      <c r="D4" s="5">
        <v>333.5714285714285</v>
      </c>
      <c r="E4" s="5">
        <v>343.9567948717945</v>
      </c>
      <c r="F4" s="5">
        <v>350.87878787878753</v>
      </c>
      <c r="G4" s="5">
        <v>355.58823529411751</v>
      </c>
      <c r="H4" s="5">
        <v>361.82539682539652</v>
      </c>
      <c r="I4" s="5">
        <v>361.944444444444</v>
      </c>
      <c r="J4" s="5">
        <v>367.40890688259049</v>
      </c>
      <c r="K4" s="5">
        <v>373.2589285714285</v>
      </c>
      <c r="L4" s="5">
        <v>434.37872596217903</v>
      </c>
      <c r="M4" s="5">
        <v>422.767857142857</v>
      </c>
      <c r="N4" s="5">
        <v>439.41964285714249</v>
      </c>
      <c r="O4" s="51">
        <v>459.977222222222</v>
      </c>
      <c r="P4" s="51">
        <v>485.80952380952351</v>
      </c>
      <c r="Q4" s="5">
        <v>519.56521739130437</v>
      </c>
      <c r="R4" s="51">
        <v>520.60869565217399</v>
      </c>
      <c r="S4" s="51">
        <v>559.65517241379303</v>
      </c>
      <c r="T4" s="27">
        <v>563.92857142857099</v>
      </c>
      <c r="U4" s="40">
        <v>520.9375</v>
      </c>
      <c r="V4" s="51">
        <v>501.48148148148147</v>
      </c>
      <c r="W4" s="51">
        <v>495.91666666666703</v>
      </c>
      <c r="X4" s="51">
        <v>510.38461538461536</v>
      </c>
      <c r="Y4" s="73">
        <v>502.17103448275861</v>
      </c>
      <c r="Z4" s="5">
        <v>507.87878787878788</v>
      </c>
      <c r="AA4" s="51">
        <v>425</v>
      </c>
      <c r="AB4" s="145">
        <f t="shared" ref="AB4:AB46" si="0">(AA4-O4)/O4*100</f>
        <v>-7.6041204938891456</v>
      </c>
      <c r="AC4" s="150">
        <f t="shared" ref="AC4:AC46" si="1">(AA4-Z4)/Z4*100</f>
        <v>-16.318615751789974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29.464285714285701</v>
      </c>
      <c r="D5" s="5">
        <v>29.821428571428548</v>
      </c>
      <c r="E5" s="5">
        <v>30</v>
      </c>
      <c r="F5" s="5">
        <v>31.5</v>
      </c>
      <c r="G5" s="5">
        <v>31.71875</v>
      </c>
      <c r="H5" s="5">
        <v>33.3333333333333</v>
      </c>
      <c r="I5" s="5">
        <v>32.5972222222222</v>
      </c>
      <c r="J5" s="5">
        <v>32.658730158730101</v>
      </c>
      <c r="K5" s="5">
        <v>33.392857142857096</v>
      </c>
      <c r="L5" s="5">
        <v>40.119999999999997</v>
      </c>
      <c r="M5" s="5">
        <v>40.15625</v>
      </c>
      <c r="N5" s="5">
        <v>40.22</v>
      </c>
      <c r="O5" s="51">
        <v>45.107142857142897</v>
      </c>
      <c r="P5" s="51">
        <v>44.513574660633452</v>
      </c>
      <c r="Q5" s="5">
        <v>46.4</v>
      </c>
      <c r="R5" s="51">
        <v>48.148148148148145</v>
      </c>
      <c r="S5" s="51">
        <v>47.741935483870968</v>
      </c>
      <c r="T5" s="27">
        <v>48.4375</v>
      </c>
      <c r="U5" s="40">
        <v>48.125</v>
      </c>
      <c r="V5" s="51">
        <v>48.333333333333336</v>
      </c>
      <c r="W5" s="51">
        <v>46.956521739130437</v>
      </c>
      <c r="X5" s="51">
        <v>47.777777777777779</v>
      </c>
      <c r="Y5" s="73">
        <v>47.5</v>
      </c>
      <c r="Z5" s="5">
        <v>47.638888888888886</v>
      </c>
      <c r="AA5" s="51">
        <v>40</v>
      </c>
      <c r="AB5" s="145">
        <f t="shared" si="0"/>
        <v>-11.322248614410213</v>
      </c>
      <c r="AC5" s="150">
        <f t="shared" si="1"/>
        <v>-16.034985422740519</v>
      </c>
      <c r="AD5" s="153"/>
    </row>
    <row r="6" spans="1:31" ht="15" customHeight="1">
      <c r="A6" s="4" t="s">
        <v>30</v>
      </c>
      <c r="B6" s="4" t="s">
        <v>3</v>
      </c>
      <c r="C6" s="5">
        <v>281.15079365079299</v>
      </c>
      <c r="D6" s="5">
        <v>288.88888888888846</v>
      </c>
      <c r="E6" s="5">
        <v>289.31623931623898</v>
      </c>
      <c r="F6" s="5">
        <v>313.77535714285699</v>
      </c>
      <c r="G6" s="5">
        <v>303.92866666666646</v>
      </c>
      <c r="H6" s="5">
        <v>352.34899509803847</v>
      </c>
      <c r="I6" s="5">
        <v>368.75</v>
      </c>
      <c r="J6" s="5">
        <v>361.11111111111097</v>
      </c>
      <c r="K6" s="5">
        <v>377.97619047619003</v>
      </c>
      <c r="L6" s="5">
        <v>409.37418803418751</v>
      </c>
      <c r="M6" s="5">
        <v>454.55166666666599</v>
      </c>
      <c r="N6" s="5">
        <v>465.47619047619003</v>
      </c>
      <c r="O6" s="51">
        <v>471.22</v>
      </c>
      <c r="P6" s="51">
        <v>436.71999999999952</v>
      </c>
      <c r="Q6" s="5">
        <v>415.625</v>
      </c>
      <c r="R6" s="51">
        <v>394.14466130884045</v>
      </c>
      <c r="S6" s="51">
        <v>474.19354838709677</v>
      </c>
      <c r="T6" s="27">
        <v>465.89861751152074</v>
      </c>
      <c r="U6" s="40">
        <v>458.33333333333331</v>
      </c>
      <c r="V6" s="51">
        <v>489.0625</v>
      </c>
      <c r="W6" s="51">
        <v>486.95652173913044</v>
      </c>
      <c r="X6" s="51">
        <v>471.34615384615398</v>
      </c>
      <c r="Y6" s="73">
        <v>470.5</v>
      </c>
      <c r="Z6" s="5">
        <v>471.42857142857099</v>
      </c>
      <c r="AA6" s="163">
        <v>385.52679084514699</v>
      </c>
      <c r="AB6" s="145">
        <f t="shared" si="0"/>
        <v>-18.185393055229625</v>
      </c>
      <c r="AC6" s="131">
        <f t="shared" si="1"/>
        <v>-18.221589820726319</v>
      </c>
    </row>
    <row r="7" spans="1:31" ht="15" customHeight="1">
      <c r="A7" s="4" t="s">
        <v>29</v>
      </c>
      <c r="B7" s="4" t="s">
        <v>3</v>
      </c>
      <c r="C7" s="5">
        <v>264.88095238095195</v>
      </c>
      <c r="D7" s="5">
        <v>265.57539682539652</v>
      </c>
      <c r="E7" s="5">
        <v>273.77136752136698</v>
      </c>
      <c r="F7" s="5">
        <v>297.73511904761847</v>
      </c>
      <c r="G7" s="5">
        <v>288.10408088235249</v>
      </c>
      <c r="H7" s="5">
        <v>332.2226785714285</v>
      </c>
      <c r="I7" s="5">
        <v>330.67138888888849</v>
      </c>
      <c r="J7" s="5">
        <v>350.19841269841248</v>
      </c>
      <c r="K7" s="5">
        <v>378.27380952380895</v>
      </c>
      <c r="L7" s="5">
        <v>428.26150793650754</v>
      </c>
      <c r="M7" s="5">
        <v>415.07936507936449</v>
      </c>
      <c r="N7" s="5">
        <v>417.0168067226885</v>
      </c>
      <c r="O7" s="51">
        <v>420.76428571428602</v>
      </c>
      <c r="P7" s="51">
        <v>375.09049773755601</v>
      </c>
      <c r="Q7" s="5">
        <v>400.24154589371977</v>
      </c>
      <c r="R7" s="51">
        <v>391.87242798353913</v>
      </c>
      <c r="S7" s="51">
        <v>470.3125</v>
      </c>
      <c r="T7" s="27">
        <v>466.74876847290642</v>
      </c>
      <c r="U7" s="40">
        <v>463.79310344827587</v>
      </c>
      <c r="V7" s="51">
        <v>484.375</v>
      </c>
      <c r="W7" s="51">
        <v>468.57142857142856</v>
      </c>
      <c r="X7" s="51">
        <v>457.142857142857</v>
      </c>
      <c r="Y7" s="73">
        <v>445.48275862068999</v>
      </c>
      <c r="Z7" s="5">
        <v>435.13513513513499</v>
      </c>
      <c r="AA7" s="163">
        <v>462.12370005473457</v>
      </c>
      <c r="AB7" s="145">
        <f t="shared" si="0"/>
        <v>9.8295924213808092</v>
      </c>
      <c r="AC7" s="131">
        <f t="shared" si="1"/>
        <v>6.2023410063676083</v>
      </c>
    </row>
    <row r="8" spans="1:31" ht="15" customHeight="1">
      <c r="A8" s="4" t="s">
        <v>12</v>
      </c>
      <c r="B8" s="4" t="s">
        <v>3</v>
      </c>
      <c r="C8" s="5">
        <v>796.56066666666652</v>
      </c>
      <c r="D8" s="5">
        <v>798.40543650793597</v>
      </c>
      <c r="E8" s="5">
        <v>757.39055555555501</v>
      </c>
      <c r="F8" s="5">
        <v>819.1225714285705</v>
      </c>
      <c r="G8" s="5">
        <v>832.11241666666592</v>
      </c>
      <c r="H8" s="5">
        <v>828.48651098901041</v>
      </c>
      <c r="I8" s="5">
        <v>835.15404761904699</v>
      </c>
      <c r="J8" s="5">
        <v>948.65308035713997</v>
      </c>
      <c r="K8" s="5">
        <v>818.33665178571346</v>
      </c>
      <c r="L8" s="5">
        <v>878.54985882857204</v>
      </c>
      <c r="M8" s="5">
        <v>980.14012019229995</v>
      </c>
      <c r="N8" s="5">
        <v>1000.22</v>
      </c>
      <c r="O8" s="51">
        <v>1107.6708333333299</v>
      </c>
      <c r="P8" s="51">
        <v>955.09482517482502</v>
      </c>
      <c r="Q8" s="5">
        <v>981.25777666954116</v>
      </c>
      <c r="R8" s="51">
        <v>969.9678628250058</v>
      </c>
      <c r="S8" s="51">
        <v>996.49274547854679</v>
      </c>
      <c r="T8" s="27">
        <v>990.95505658890897</v>
      </c>
      <c r="U8" s="40">
        <v>950.2303929738863</v>
      </c>
      <c r="V8" s="51">
        <v>1050.8074999999999</v>
      </c>
      <c r="W8" s="51">
        <v>996.21909303234895</v>
      </c>
      <c r="X8" s="51">
        <v>1046.7547942253825</v>
      </c>
      <c r="Y8" s="73">
        <v>955.8</v>
      </c>
      <c r="Z8" s="5">
        <v>973.13323047113261</v>
      </c>
      <c r="AA8" s="163">
        <v>986.17528525016257</v>
      </c>
      <c r="AB8" s="145">
        <f t="shared" si="0"/>
        <v>-10.96856073365668</v>
      </c>
      <c r="AC8" s="131">
        <f t="shared" si="1"/>
        <v>1.3402126626295343</v>
      </c>
    </row>
    <row r="9" spans="1:31" ht="15" customHeight="1">
      <c r="A9" s="4" t="s">
        <v>11</v>
      </c>
      <c r="B9" s="4" t="s">
        <v>3</v>
      </c>
      <c r="C9" s="5">
        <v>1029.0802222222214</v>
      </c>
      <c r="D9" s="5">
        <v>1158.49152777777</v>
      </c>
      <c r="E9" s="5">
        <v>1119.5053968253951</v>
      </c>
      <c r="F9" s="5">
        <v>1117.487418300645</v>
      </c>
      <c r="G9" s="5">
        <v>1226.228749999995</v>
      </c>
      <c r="H9" s="5">
        <v>1190.4879999999998</v>
      </c>
      <c r="I9" s="5">
        <v>1237.8308791208751</v>
      </c>
      <c r="J9" s="5">
        <v>1239.6063492063449</v>
      </c>
      <c r="K9" s="5">
        <v>1265.829718045105</v>
      </c>
      <c r="L9" s="5">
        <v>1309.8137401676099</v>
      </c>
      <c r="M9" s="5">
        <v>1330.38055555556</v>
      </c>
      <c r="N9" s="5">
        <v>1319.0162698412701</v>
      </c>
      <c r="O9" s="51">
        <v>1378.3958333333335</v>
      </c>
      <c r="P9" s="51">
        <v>1304.71729166666</v>
      </c>
      <c r="Q9" s="5">
        <v>1129.1607959800181</v>
      </c>
      <c r="R9" s="51">
        <v>1362.4696156358559</v>
      </c>
      <c r="S9" s="51">
        <v>1499.9137427963401</v>
      </c>
      <c r="T9" s="27">
        <v>1353.12320769554</v>
      </c>
      <c r="U9" s="40">
        <v>1356.7950547517373</v>
      </c>
      <c r="V9" s="51">
        <v>1407.55964285714</v>
      </c>
      <c r="W9" s="51">
        <v>1481.5118054248501</v>
      </c>
      <c r="X9" s="51">
        <v>1477.19568039141</v>
      </c>
      <c r="Y9" s="73">
        <v>1368.4326923076901</v>
      </c>
      <c r="Z9" s="5">
        <v>1331.1058400192521</v>
      </c>
      <c r="AA9" s="163">
        <v>1456.9914872146105</v>
      </c>
      <c r="AB9" s="145">
        <f t="shared" si="0"/>
        <v>5.7019654282624685</v>
      </c>
      <c r="AC9" s="131">
        <f t="shared" si="1"/>
        <v>9.4572229653456912</v>
      </c>
    </row>
    <row r="10" spans="1:31" ht="15" customHeight="1">
      <c r="A10" s="4" t="s">
        <v>10</v>
      </c>
      <c r="B10" s="4" t="s">
        <v>9</v>
      </c>
      <c r="C10" s="5">
        <v>261.45833333333303</v>
      </c>
      <c r="D10" s="5">
        <v>250.55555555555549</v>
      </c>
      <c r="E10" s="5">
        <v>278.125</v>
      </c>
      <c r="F10" s="5">
        <v>268.40277777777749</v>
      </c>
      <c r="G10" s="5">
        <v>274.375</v>
      </c>
      <c r="H10" s="5">
        <v>281.25</v>
      </c>
      <c r="I10" s="5">
        <v>303.33333333333297</v>
      </c>
      <c r="J10" s="5">
        <v>312.85714285714249</v>
      </c>
      <c r="K10" s="5">
        <v>298.05555555555497</v>
      </c>
      <c r="L10" s="5">
        <v>309.70516715116901</v>
      </c>
      <c r="M10" s="5">
        <v>298.75</v>
      </c>
      <c r="N10" s="5">
        <v>313.125</v>
      </c>
      <c r="O10" s="51">
        <v>334.25785714285712</v>
      </c>
      <c r="P10" s="51">
        <v>340.27777777777749</v>
      </c>
      <c r="Q10" s="5">
        <v>340</v>
      </c>
      <c r="R10" s="51">
        <v>340.769230769231</v>
      </c>
      <c r="S10" s="51">
        <v>371.05263157894734</v>
      </c>
      <c r="T10" s="27">
        <v>353.88888888888903</v>
      </c>
      <c r="U10" s="40">
        <v>368.75</v>
      </c>
      <c r="V10" s="51">
        <v>340</v>
      </c>
      <c r="W10" s="51">
        <v>338.57142857142901</v>
      </c>
      <c r="X10" s="51">
        <v>364.70588235294116</v>
      </c>
      <c r="Y10" s="73">
        <v>367.64705882352939</v>
      </c>
      <c r="Z10" s="5">
        <v>354.21052631578902</v>
      </c>
      <c r="AA10" s="18">
        <v>365</v>
      </c>
      <c r="AB10" s="145">
        <f t="shared" si="0"/>
        <v>9.197133949196628</v>
      </c>
      <c r="AC10" s="131">
        <f t="shared" si="1"/>
        <v>3.0460624071323741</v>
      </c>
    </row>
    <row r="11" spans="1:31" ht="15" customHeight="1">
      <c r="A11" s="4" t="s">
        <v>8</v>
      </c>
      <c r="B11" s="4" t="s">
        <v>9</v>
      </c>
      <c r="C11" s="5">
        <v>241.38888888888852</v>
      </c>
      <c r="D11" s="5">
        <v>272.91666666666652</v>
      </c>
      <c r="E11" s="5">
        <v>247.083333333333</v>
      </c>
      <c r="F11" s="5">
        <v>231.38888888888852</v>
      </c>
      <c r="G11" s="5">
        <v>235.625</v>
      </c>
      <c r="H11" s="5">
        <v>244.375</v>
      </c>
      <c r="I11" s="5">
        <v>245</v>
      </c>
      <c r="J11" s="5">
        <v>241.66666666666652</v>
      </c>
      <c r="K11" s="5">
        <v>251.111111111111</v>
      </c>
      <c r="L11" s="5">
        <v>279.80941666666649</v>
      </c>
      <c r="M11" s="5">
        <v>284.375</v>
      </c>
      <c r="N11" s="5">
        <v>285.26984126984098</v>
      </c>
      <c r="O11" s="51">
        <v>291.79166666666663</v>
      </c>
      <c r="P11" s="51">
        <v>289.16666666666652</v>
      </c>
      <c r="Q11" s="5">
        <v>286.36363636363637</v>
      </c>
      <c r="R11" s="51">
        <v>304.16666666666669</v>
      </c>
      <c r="S11" s="51">
        <v>275</v>
      </c>
      <c r="T11" s="27">
        <v>275.88235294117646</v>
      </c>
      <c r="U11" s="40">
        <v>281.25</v>
      </c>
      <c r="V11" s="51">
        <v>345.625</v>
      </c>
      <c r="W11" s="51">
        <v>343.84615384615398</v>
      </c>
      <c r="X11" s="51">
        <v>347.22222222222223</v>
      </c>
      <c r="Y11" s="73">
        <v>345</v>
      </c>
      <c r="Z11" s="5">
        <v>329.54545454545456</v>
      </c>
      <c r="AA11" s="18">
        <v>347.05882352941177</v>
      </c>
      <c r="AB11" s="145">
        <f t="shared" si="0"/>
        <v>18.940622086332766</v>
      </c>
      <c r="AC11" s="131">
        <f t="shared" si="1"/>
        <v>5.3144016227180488</v>
      </c>
    </row>
    <row r="12" spans="1:31" ht="15" customHeight="1">
      <c r="A12" s="4" t="s">
        <v>7</v>
      </c>
      <c r="B12" s="4" t="s">
        <v>3</v>
      </c>
      <c r="C12" s="9">
        <v>350.34</v>
      </c>
      <c r="D12" s="9">
        <v>350.76040799999998</v>
      </c>
      <c r="E12" s="9">
        <v>351.18132048960001</v>
      </c>
      <c r="F12" s="5">
        <v>380</v>
      </c>
      <c r="G12" s="5">
        <v>360</v>
      </c>
      <c r="H12" s="9">
        <v>360.43200000000002</v>
      </c>
      <c r="I12" s="9">
        <v>360.86451840000007</v>
      </c>
      <c r="J12" s="9">
        <v>361.29755582208008</v>
      </c>
      <c r="K12" s="9">
        <v>361.73111288906659</v>
      </c>
      <c r="L12" s="5">
        <v>469.94463944826799</v>
      </c>
      <c r="M12" s="9">
        <v>470.50857301560598</v>
      </c>
      <c r="N12" s="9">
        <v>471.07318330322477</v>
      </c>
      <c r="O12" s="51">
        <v>472</v>
      </c>
      <c r="P12" s="51">
        <v>450</v>
      </c>
      <c r="Q12" s="13">
        <v>462.64499999999998</v>
      </c>
      <c r="R12" s="25">
        <v>465</v>
      </c>
      <c r="S12" s="51">
        <v>520</v>
      </c>
      <c r="T12" s="28">
        <v>486.99</v>
      </c>
      <c r="U12" s="13">
        <v>503.495</v>
      </c>
      <c r="V12" s="25">
        <v>490.84</v>
      </c>
      <c r="W12" s="13">
        <v>490.87926720000002</v>
      </c>
      <c r="X12" s="51">
        <v>495.78</v>
      </c>
      <c r="Y12" s="51">
        <v>495.98</v>
      </c>
      <c r="Z12" s="33">
        <v>495.32499999999999</v>
      </c>
      <c r="AA12" s="171">
        <v>500.21339999999998</v>
      </c>
      <c r="AB12" s="131">
        <f t="shared" si="0"/>
        <v>5.9774152542372843</v>
      </c>
      <c r="AC12" s="131">
        <f t="shared" si="1"/>
        <v>0.98690758592842898</v>
      </c>
    </row>
    <row r="13" spans="1:31" ht="15" customHeight="1">
      <c r="A13" s="4" t="s">
        <v>14</v>
      </c>
      <c r="B13" s="4" t="s">
        <v>3</v>
      </c>
      <c r="C13" s="5">
        <v>652.05200000000002</v>
      </c>
      <c r="D13" s="5">
        <v>720.83249999999998</v>
      </c>
      <c r="E13" s="5">
        <v>724.53666666666697</v>
      </c>
      <c r="F13" s="5">
        <v>766.80099999999993</v>
      </c>
      <c r="G13" s="5">
        <v>783.33333333332996</v>
      </c>
      <c r="H13" s="5">
        <v>734.32583333333298</v>
      </c>
      <c r="I13" s="5">
        <v>750.08833333333303</v>
      </c>
      <c r="J13" s="5">
        <v>687.45749999999998</v>
      </c>
      <c r="K13" s="5">
        <v>690.40124999999898</v>
      </c>
      <c r="L13" s="5">
        <v>723.483638867796</v>
      </c>
      <c r="M13" s="5">
        <v>758.33333333332996</v>
      </c>
      <c r="N13" s="5">
        <v>760.11</v>
      </c>
      <c r="O13" s="51">
        <v>774.76</v>
      </c>
      <c r="P13" s="51">
        <v>731.25</v>
      </c>
      <c r="Q13" s="5">
        <v>735.71428571428999</v>
      </c>
      <c r="R13" s="51">
        <v>777.77777777777771</v>
      </c>
      <c r="S13" s="51">
        <v>779.04761904761995</v>
      </c>
      <c r="T13" s="27">
        <v>780</v>
      </c>
      <c r="U13" s="40">
        <v>855.55555555555566</v>
      </c>
      <c r="V13" s="51">
        <v>875.55666666667003</v>
      </c>
      <c r="W13" s="51">
        <v>865.56438791732899</v>
      </c>
      <c r="X13" s="51">
        <v>798.84615384615381</v>
      </c>
      <c r="Y13" s="73">
        <v>796.8</v>
      </c>
      <c r="Z13" s="5">
        <v>758.98519999999996</v>
      </c>
      <c r="AA13" s="18">
        <v>765.33333333332996</v>
      </c>
      <c r="AB13" s="145">
        <f t="shared" si="0"/>
        <v>-1.216720877003205</v>
      </c>
      <c r="AC13" s="131">
        <f t="shared" si="1"/>
        <v>0.8363975125377936</v>
      </c>
    </row>
    <row r="14" spans="1:31" ht="15" customHeight="1">
      <c r="A14" s="4" t="s">
        <v>13</v>
      </c>
      <c r="B14" s="4" t="s">
        <v>3</v>
      </c>
      <c r="C14" s="5">
        <v>710.49850000000004</v>
      </c>
      <c r="D14" s="5">
        <v>841.66666666666652</v>
      </c>
      <c r="E14" s="5">
        <v>825</v>
      </c>
      <c r="F14" s="5">
        <v>830</v>
      </c>
      <c r="G14" s="5">
        <v>862.5</v>
      </c>
      <c r="H14" s="5">
        <v>865</v>
      </c>
      <c r="I14" s="5">
        <v>882.35500000000002</v>
      </c>
      <c r="J14" s="5">
        <v>884.69</v>
      </c>
      <c r="K14" s="5">
        <v>898.75</v>
      </c>
      <c r="L14" s="5">
        <v>941.624532116061</v>
      </c>
      <c r="M14" s="5">
        <v>981.25</v>
      </c>
      <c r="N14" s="5">
        <v>1037.5</v>
      </c>
      <c r="O14" s="51">
        <v>1060.095</v>
      </c>
      <c r="P14" s="51">
        <v>900</v>
      </c>
      <c r="Q14" s="5">
        <v>920</v>
      </c>
      <c r="R14" s="51">
        <v>904.70588235294099</v>
      </c>
      <c r="S14" s="51">
        <v>916.66666666667004</v>
      </c>
      <c r="T14" s="27">
        <v>925</v>
      </c>
      <c r="U14" s="40">
        <v>950</v>
      </c>
      <c r="V14" s="51">
        <v>963.33333333332996</v>
      </c>
      <c r="W14" s="51">
        <v>953.33333333332996</v>
      </c>
      <c r="X14" s="51">
        <v>952.66590389016005</v>
      </c>
      <c r="Y14" s="73">
        <v>950.25</v>
      </c>
      <c r="Z14" s="5">
        <v>956.66666666667004</v>
      </c>
      <c r="AA14" s="128">
        <v>961.45000000000334</v>
      </c>
      <c r="AB14" s="145">
        <f t="shared" si="0"/>
        <v>-9.3052981100747285</v>
      </c>
      <c r="AC14" s="131">
        <f t="shared" si="1"/>
        <v>0.49999999999999506</v>
      </c>
    </row>
    <row r="15" spans="1:31" ht="15" customHeight="1">
      <c r="A15" s="4" t="s">
        <v>24</v>
      </c>
      <c r="B15" s="4" t="s">
        <v>16</v>
      </c>
      <c r="C15" s="9">
        <v>125.45</v>
      </c>
      <c r="D15" s="9">
        <v>125.60054000000001</v>
      </c>
      <c r="E15" s="9">
        <v>125.75126064800003</v>
      </c>
      <c r="F15" s="9">
        <v>125.90216216077764</v>
      </c>
      <c r="G15" s="9">
        <v>126.05324475537059</v>
      </c>
      <c r="H15" s="9">
        <v>126.20450864907704</v>
      </c>
      <c r="I15" s="9">
        <v>126.35595405945594</v>
      </c>
      <c r="J15" s="9">
        <v>126.50758120432729</v>
      </c>
      <c r="K15" s="9">
        <v>126.6593903017725</v>
      </c>
      <c r="L15" s="5">
        <v>132.085091118397</v>
      </c>
      <c r="M15" s="5">
        <v>150</v>
      </c>
      <c r="N15" s="5">
        <v>150</v>
      </c>
      <c r="O15" s="51">
        <v>158.16</v>
      </c>
      <c r="P15" s="51">
        <v>140</v>
      </c>
      <c r="Q15" s="5">
        <v>145</v>
      </c>
      <c r="R15" s="51">
        <v>150</v>
      </c>
      <c r="S15" s="25">
        <v>156.76</v>
      </c>
      <c r="T15" s="27">
        <v>160</v>
      </c>
      <c r="U15" s="40">
        <v>170</v>
      </c>
      <c r="V15" s="25">
        <v>165.55</v>
      </c>
      <c r="W15" s="13">
        <v>165.56324400000003</v>
      </c>
      <c r="X15" s="51">
        <v>164.75</v>
      </c>
      <c r="Y15" s="51">
        <v>163.75</v>
      </c>
      <c r="Z15" s="5">
        <v>174</v>
      </c>
      <c r="AA15" s="171">
        <v>174.5342</v>
      </c>
      <c r="AB15" s="131">
        <f t="shared" si="0"/>
        <v>10.35293373798685</v>
      </c>
      <c r="AC15" s="131">
        <f t="shared" si="1"/>
        <v>0.30701149425287266</v>
      </c>
    </row>
    <row r="16" spans="1:31" ht="15" customHeight="1">
      <c r="A16" s="4" t="s">
        <v>23</v>
      </c>
      <c r="B16" s="4" t="s">
        <v>16</v>
      </c>
      <c r="C16" s="5">
        <v>133.49206349206298</v>
      </c>
      <c r="D16" s="5">
        <v>134.06512605041951</v>
      </c>
      <c r="E16" s="5">
        <v>138.48290598290549</v>
      </c>
      <c r="F16" s="5">
        <v>135.67857142857099</v>
      </c>
      <c r="G16" s="5">
        <v>135.88235294117601</v>
      </c>
      <c r="H16" s="5">
        <v>136.722222222222</v>
      </c>
      <c r="I16" s="5">
        <v>136.909722222222</v>
      </c>
      <c r="J16" s="5">
        <v>137.43055555555549</v>
      </c>
      <c r="K16" s="5">
        <v>144.16666666666652</v>
      </c>
      <c r="L16" s="5">
        <v>161.0339494674385</v>
      </c>
      <c r="M16" s="5">
        <v>150.4365079365075</v>
      </c>
      <c r="N16" s="5">
        <v>160.31746031745999</v>
      </c>
      <c r="O16" s="51">
        <v>177.02714285714299</v>
      </c>
      <c r="P16" s="51">
        <v>175</v>
      </c>
      <c r="Q16" s="5">
        <v>175.8</v>
      </c>
      <c r="R16" s="51">
        <v>192.8</v>
      </c>
      <c r="S16" s="51">
        <v>200.625</v>
      </c>
      <c r="T16" s="27">
        <v>193.63636363636363</v>
      </c>
      <c r="U16" s="40">
        <v>198.66666666666666</v>
      </c>
      <c r="V16" s="51">
        <v>193.2258064516129</v>
      </c>
      <c r="W16" s="51">
        <v>198.69565217391303</v>
      </c>
      <c r="X16" s="51">
        <v>194.61538461538461</v>
      </c>
      <c r="Y16" s="73">
        <v>196.78571428571428</v>
      </c>
      <c r="Z16" s="5">
        <v>196.47058823529412</v>
      </c>
      <c r="AA16" s="18">
        <v>198.38709677419399</v>
      </c>
      <c r="AB16" s="145">
        <f t="shared" si="0"/>
        <v>12.065920272061339</v>
      </c>
      <c r="AC16" s="131">
        <f t="shared" si="1"/>
        <v>0.97546841800293105</v>
      </c>
    </row>
    <row r="17" spans="1:29" ht="15" customHeight="1">
      <c r="A17" s="4" t="s">
        <v>15</v>
      </c>
      <c r="B17" s="4" t="s">
        <v>16</v>
      </c>
      <c r="C17" s="7">
        <v>1144.94047619047</v>
      </c>
      <c r="D17" s="5">
        <v>1128.57142857143</v>
      </c>
      <c r="E17" s="5">
        <v>1204.54545454545</v>
      </c>
      <c r="F17" s="5">
        <v>1238.98601398601</v>
      </c>
      <c r="G17" s="5">
        <v>1255.6060606060601</v>
      </c>
      <c r="H17" s="5">
        <v>1281.8681318681299</v>
      </c>
      <c r="I17" s="5">
        <v>1309.375</v>
      </c>
      <c r="J17" s="5">
        <v>1332.467532467525</v>
      </c>
      <c r="K17" s="5">
        <v>1329.6428571428601</v>
      </c>
      <c r="L17" s="5">
        <v>1331.04428571429</v>
      </c>
      <c r="M17" s="5">
        <v>1325</v>
      </c>
      <c r="N17" s="5">
        <v>1455.5944055944001</v>
      </c>
      <c r="O17" s="51">
        <v>1459.4849999999999</v>
      </c>
      <c r="P17" s="51">
        <v>1509.7222222222149</v>
      </c>
      <c r="Q17" s="5">
        <v>1488.2352941176471</v>
      </c>
      <c r="R17" s="51">
        <v>1504.7619047619048</v>
      </c>
      <c r="S17" s="51">
        <v>1541.6666666666699</v>
      </c>
      <c r="T17" s="27">
        <v>1523.0769230769231</v>
      </c>
      <c r="U17" s="40">
        <v>1478.5714285714287</v>
      </c>
      <c r="V17" s="51">
        <v>1493.1818181818182</v>
      </c>
      <c r="W17" s="13">
        <v>1493.3012727272728</v>
      </c>
      <c r="X17" s="51">
        <v>1481.25</v>
      </c>
      <c r="Y17" s="73">
        <v>1569.4444444444443</v>
      </c>
      <c r="Z17" s="5">
        <v>1635.2941176470588</v>
      </c>
      <c r="AA17" s="18">
        <v>1605.2631578947401</v>
      </c>
      <c r="AB17" s="145">
        <f t="shared" si="0"/>
        <v>9.9883286155554991</v>
      </c>
      <c r="AC17" s="131">
        <f t="shared" si="1"/>
        <v>-1.836425596364814</v>
      </c>
    </row>
    <row r="18" spans="1:29" ht="15" customHeight="1">
      <c r="A18" s="4" t="s">
        <v>27</v>
      </c>
      <c r="B18" s="4" t="s">
        <v>3</v>
      </c>
      <c r="C18" s="5">
        <v>114.54317460317401</v>
      </c>
      <c r="D18" s="5">
        <v>118.4895798319325</v>
      </c>
      <c r="E18" s="5">
        <v>126.82504201680601</v>
      </c>
      <c r="F18" s="5">
        <v>138.103974358974</v>
      </c>
      <c r="G18" s="5">
        <v>181.190666666666</v>
      </c>
      <c r="H18" s="5">
        <v>200.247912280701</v>
      </c>
      <c r="I18" s="5">
        <v>187.5265808823525</v>
      </c>
      <c r="J18" s="5">
        <v>196.425833333333</v>
      </c>
      <c r="K18" s="5">
        <v>193.97646825396799</v>
      </c>
      <c r="L18" s="5">
        <v>221.0090656690605</v>
      </c>
      <c r="M18" s="5">
        <v>222.44801587301498</v>
      </c>
      <c r="N18" s="5">
        <v>224.32</v>
      </c>
      <c r="O18" s="51">
        <v>270.93187499999999</v>
      </c>
      <c r="P18" s="51">
        <v>267.459879807692</v>
      </c>
      <c r="Q18" s="5">
        <v>286.95652173912998</v>
      </c>
      <c r="R18" s="51">
        <v>334.6184371184371</v>
      </c>
      <c r="S18" s="51">
        <v>339.652743450321</v>
      </c>
      <c r="T18" s="27">
        <v>407.38095238095201</v>
      </c>
      <c r="U18" s="40">
        <v>394.14746543778801</v>
      </c>
      <c r="V18" s="13">
        <v>394.17899723502308</v>
      </c>
      <c r="W18" s="13">
        <v>394.21053155480189</v>
      </c>
      <c r="X18" s="51">
        <v>327.232142857143</v>
      </c>
      <c r="Y18" s="73">
        <v>326.82241379310301</v>
      </c>
      <c r="Z18" s="5">
        <v>286.38528138528102</v>
      </c>
      <c r="AA18" s="18">
        <v>262.01418067226899</v>
      </c>
      <c r="AB18" s="145">
        <f t="shared" si="0"/>
        <v>-3.2914895405832181</v>
      </c>
      <c r="AC18" s="131">
        <f t="shared" si="1"/>
        <v>-8.5098998786271416</v>
      </c>
    </row>
    <row r="19" spans="1:29" ht="15" customHeight="1">
      <c r="A19" s="4" t="s">
        <v>28</v>
      </c>
      <c r="B19" s="4" t="s">
        <v>3</v>
      </c>
      <c r="C19" s="5">
        <v>120.211706349206</v>
      </c>
      <c r="D19" s="5">
        <v>124.34170168067149</v>
      </c>
      <c r="E19" s="5">
        <v>137.87023809523748</v>
      </c>
      <c r="F19" s="5">
        <v>160.4638311688305</v>
      </c>
      <c r="G19" s="5">
        <v>198.177208333333</v>
      </c>
      <c r="H19" s="5">
        <v>213.06442307692299</v>
      </c>
      <c r="I19" s="5">
        <v>189.32529411764699</v>
      </c>
      <c r="J19" s="5">
        <v>192.58805555555551</v>
      </c>
      <c r="K19" s="5">
        <v>226.58611111111099</v>
      </c>
      <c r="L19" s="5">
        <v>234.1155224027315</v>
      </c>
      <c r="M19" s="5">
        <v>230.22638888888798</v>
      </c>
      <c r="N19" s="5">
        <v>238.54</v>
      </c>
      <c r="O19" s="51">
        <v>310.09071428571428</v>
      </c>
      <c r="P19" s="51">
        <v>284.40656250000001</v>
      </c>
      <c r="Q19" s="5">
        <v>308.30756302521002</v>
      </c>
      <c r="R19" s="51">
        <v>350.14603174603172</v>
      </c>
      <c r="S19" s="51">
        <v>353.03571428571399</v>
      </c>
      <c r="T19" s="27">
        <v>425.64732142857099</v>
      </c>
      <c r="U19" s="40">
        <v>428.15668202764999</v>
      </c>
      <c r="V19" s="13">
        <v>428.19093456221225</v>
      </c>
      <c r="W19" s="13">
        <v>428.22518983697728</v>
      </c>
      <c r="X19" s="51">
        <v>354.49735449735402</v>
      </c>
      <c r="Y19" s="73">
        <v>328.03571428571399</v>
      </c>
      <c r="Z19" s="5">
        <v>321.91176470588198</v>
      </c>
      <c r="AA19" s="18">
        <v>302.32718894009201</v>
      </c>
      <c r="AB19" s="145">
        <f t="shared" si="0"/>
        <v>-2.5036303855487398</v>
      </c>
      <c r="AC19" s="131">
        <f t="shared" si="1"/>
        <v>-6.0838334950832307</v>
      </c>
    </row>
    <row r="20" spans="1:29" ht="15" customHeight="1">
      <c r="A20" s="4" t="s">
        <v>19</v>
      </c>
      <c r="B20" s="4" t="s">
        <v>3</v>
      </c>
      <c r="C20" s="9">
        <v>780.23</v>
      </c>
      <c r="D20" s="9">
        <v>781.16627600000004</v>
      </c>
      <c r="E20" s="9">
        <v>782.10367553120011</v>
      </c>
      <c r="F20" s="9">
        <v>783.04219994183757</v>
      </c>
      <c r="G20" s="9">
        <v>783.98185058176784</v>
      </c>
      <c r="H20" s="9">
        <v>784.92262880246608</v>
      </c>
      <c r="I20" s="9">
        <v>785.86453595702915</v>
      </c>
      <c r="J20" s="9">
        <v>786.8075734001776</v>
      </c>
      <c r="K20" s="9">
        <v>787.75174248825783</v>
      </c>
      <c r="L20" s="5">
        <v>874.98160558658003</v>
      </c>
      <c r="M20" s="9">
        <v>876.03158351328398</v>
      </c>
      <c r="N20" s="9">
        <v>877.08282141350003</v>
      </c>
      <c r="O20" s="51">
        <v>904.04</v>
      </c>
      <c r="P20" s="25">
        <v>1015.22</v>
      </c>
      <c r="Q20" s="5">
        <v>1059.6300000000001</v>
      </c>
      <c r="R20" s="25">
        <v>1060</v>
      </c>
      <c r="S20" s="25">
        <v>1100.25</v>
      </c>
      <c r="T20" s="28">
        <v>1098.25</v>
      </c>
      <c r="U20" s="13">
        <v>1099.25</v>
      </c>
      <c r="V20" s="25">
        <v>1100.79</v>
      </c>
      <c r="W20" s="13">
        <v>1100.8780632</v>
      </c>
      <c r="X20" s="51">
        <v>1000</v>
      </c>
      <c r="Y20" s="51">
        <v>1000</v>
      </c>
      <c r="Z20" s="33">
        <v>1001.96</v>
      </c>
      <c r="AA20" s="171">
        <v>1100.2143000000001</v>
      </c>
      <c r="AB20" s="131">
        <f t="shared" si="0"/>
        <v>21.699736737312524</v>
      </c>
      <c r="AC20" s="131">
        <f t="shared" si="1"/>
        <v>9.8062098287356836</v>
      </c>
    </row>
    <row r="21" spans="1:29" ht="15" customHeight="1">
      <c r="A21" s="4" t="s">
        <v>20</v>
      </c>
      <c r="B21" s="4" t="s">
        <v>3</v>
      </c>
      <c r="C21" s="5">
        <v>2154.3649999999952</v>
      </c>
      <c r="D21" s="5">
        <v>1925.73166666666</v>
      </c>
      <c r="E21" s="5">
        <v>1995.03416666666</v>
      </c>
      <c r="F21" s="5">
        <v>2198.7749999999996</v>
      </c>
      <c r="G21" s="5">
        <v>2111.8175000000001</v>
      </c>
      <c r="H21" s="5">
        <v>2003.4283333333301</v>
      </c>
      <c r="I21" s="5">
        <v>2156.1895833333301</v>
      </c>
      <c r="J21" s="5">
        <v>2060.0735416666603</v>
      </c>
      <c r="K21" s="5">
        <v>2257.0049999999951</v>
      </c>
      <c r="L21" s="5">
        <v>2210.42396197577</v>
      </c>
      <c r="M21" s="5">
        <v>2267.7920833333301</v>
      </c>
      <c r="N21" s="5">
        <v>2523.024499999995</v>
      </c>
      <c r="O21" s="51">
        <v>2642.6320000000001</v>
      </c>
      <c r="P21" s="51">
        <v>2907.8287500000001</v>
      </c>
      <c r="Q21" s="5">
        <v>2984.7442680775998</v>
      </c>
      <c r="R21" s="51">
        <v>2992.7689594356302</v>
      </c>
      <c r="S21" s="51">
        <v>3035.6643356643399</v>
      </c>
      <c r="T21" s="27">
        <v>2892.9251700680302</v>
      </c>
      <c r="U21" s="40">
        <v>2895.2380952380954</v>
      </c>
      <c r="V21" s="51">
        <v>2515.2378571428571</v>
      </c>
      <c r="W21" s="51">
        <v>2625.3254681826102</v>
      </c>
      <c r="X21" s="51">
        <v>2830.5916305916303</v>
      </c>
      <c r="Y21" s="73">
        <v>2725.3816666666698</v>
      </c>
      <c r="Z21" s="5">
        <v>2509.8572367803099</v>
      </c>
      <c r="AA21" s="18">
        <v>2365.4100529100529</v>
      </c>
      <c r="AB21" s="145">
        <f t="shared" si="0"/>
        <v>-10.490372745427559</v>
      </c>
      <c r="AC21" s="131">
        <f t="shared" si="1"/>
        <v>-5.7551952259864985</v>
      </c>
    </row>
    <row r="22" spans="1:29" ht="15" customHeight="1">
      <c r="A22" s="4" t="s">
        <v>31</v>
      </c>
      <c r="B22" s="4" t="s">
        <v>3</v>
      </c>
      <c r="C22" s="5">
        <v>207.88408730158599</v>
      </c>
      <c r="D22" s="5">
        <v>203.16892857142801</v>
      </c>
      <c r="E22" s="5">
        <v>174.75857142857001</v>
      </c>
      <c r="F22" s="5">
        <v>181.15395424836501</v>
      </c>
      <c r="G22" s="5">
        <v>184.74559523809501</v>
      </c>
      <c r="H22" s="5">
        <v>203.505876623376</v>
      </c>
      <c r="I22" s="5">
        <v>219.94749999999999</v>
      </c>
      <c r="J22" s="5">
        <v>231.37787330316701</v>
      </c>
      <c r="K22" s="5">
        <v>247.8063492063485</v>
      </c>
      <c r="L22" s="5">
        <v>220.551086073786</v>
      </c>
      <c r="M22" s="5">
        <v>233.99275210083999</v>
      </c>
      <c r="N22" s="5">
        <v>250.12</v>
      </c>
      <c r="O22" s="51">
        <v>253.45916666666699</v>
      </c>
      <c r="P22" s="51">
        <v>208.2716666666665</v>
      </c>
      <c r="Q22" s="5">
        <v>267.40266311888587</v>
      </c>
      <c r="R22" s="51">
        <v>226.333973044499</v>
      </c>
      <c r="S22" s="51">
        <v>226.12931259989301</v>
      </c>
      <c r="T22" s="27">
        <v>228.547919167667</v>
      </c>
      <c r="U22" s="40">
        <v>221.44123492928642</v>
      </c>
      <c r="V22" s="51">
        <v>338.91466666666673</v>
      </c>
      <c r="W22" s="51">
        <v>342.222222222222</v>
      </c>
      <c r="X22" s="51">
        <v>324.59906951286303</v>
      </c>
      <c r="Y22" s="73">
        <v>330.07266666666698</v>
      </c>
      <c r="Z22" s="5">
        <v>298.65968609666101</v>
      </c>
      <c r="AA22" s="18">
        <v>304.96911944085423</v>
      </c>
      <c r="AB22" s="145">
        <f t="shared" si="0"/>
        <v>20.322781555551224</v>
      </c>
      <c r="AC22" s="131">
        <f t="shared" si="1"/>
        <v>2.1125828620040736</v>
      </c>
    </row>
    <row r="23" spans="1:29" ht="15" customHeight="1">
      <c r="A23" s="4" t="s">
        <v>4</v>
      </c>
      <c r="B23" s="4" t="s">
        <v>3</v>
      </c>
      <c r="C23" s="5">
        <v>253.47675000000001</v>
      </c>
      <c r="D23" s="5">
        <v>243.09899999999999</v>
      </c>
      <c r="E23" s="5">
        <v>250.42555555555498</v>
      </c>
      <c r="F23" s="5">
        <v>276.4962121212115</v>
      </c>
      <c r="G23" s="5">
        <v>323.79012499999999</v>
      </c>
      <c r="H23" s="5">
        <v>342.71840909090895</v>
      </c>
      <c r="I23" s="5">
        <v>326.20569444444402</v>
      </c>
      <c r="J23" s="5">
        <v>361.81912499999896</v>
      </c>
      <c r="K23" s="5">
        <v>427.86199999999951</v>
      </c>
      <c r="L23" s="5">
        <v>424.18257215778601</v>
      </c>
      <c r="M23" s="5">
        <v>427.40700000000004</v>
      </c>
      <c r="N23" s="5">
        <v>430.44</v>
      </c>
      <c r="O23" s="51">
        <v>440.70357142857102</v>
      </c>
      <c r="P23" s="51">
        <v>393.00769230769197</v>
      </c>
      <c r="Q23" s="5">
        <v>386.20913969751172</v>
      </c>
      <c r="R23" s="51">
        <v>379.38311688311688</v>
      </c>
      <c r="S23" s="51">
        <v>383.20574162679401</v>
      </c>
      <c r="T23" s="27">
        <v>376.88463583200428</v>
      </c>
      <c r="U23" s="40">
        <v>409.09090909090901</v>
      </c>
      <c r="V23" s="51">
        <v>390.92555555555549</v>
      </c>
      <c r="W23" s="51">
        <v>366.66666666666657</v>
      </c>
      <c r="X23" s="51">
        <v>337.79220779220799</v>
      </c>
      <c r="Y23" s="73">
        <v>337.18666666666701</v>
      </c>
      <c r="Z23" s="5">
        <v>337.63955342902699</v>
      </c>
      <c r="AA23" s="18">
        <v>423.18816454774338</v>
      </c>
      <c r="AB23" s="145">
        <f t="shared" si="0"/>
        <v>-3.9744190917378415</v>
      </c>
      <c r="AC23" s="131">
        <f t="shared" si="1"/>
        <v>25.337259882586299</v>
      </c>
    </row>
    <row r="24" spans="1:29" ht="15" customHeight="1">
      <c r="A24" s="4" t="s">
        <v>5</v>
      </c>
      <c r="B24" s="4" t="s">
        <v>3</v>
      </c>
      <c r="C24" s="5">
        <v>157.19918067226848</v>
      </c>
      <c r="D24" s="5">
        <v>175.11781746031699</v>
      </c>
      <c r="E24" s="5">
        <v>215.271439393939</v>
      </c>
      <c r="F24" s="5">
        <v>200.47833333333301</v>
      </c>
      <c r="G24" s="5">
        <v>226.798169642857</v>
      </c>
      <c r="H24" s="5">
        <v>271.29656250000005</v>
      </c>
      <c r="I24" s="5">
        <v>265.86541666666653</v>
      </c>
      <c r="J24" s="5">
        <v>284.34293650793597</v>
      </c>
      <c r="K24" s="5">
        <v>352.24607142857053</v>
      </c>
      <c r="L24" s="5">
        <v>304.9141198673355</v>
      </c>
      <c r="M24" s="5">
        <v>330.90651709401698</v>
      </c>
      <c r="N24" s="5">
        <v>359.30848739495752</v>
      </c>
      <c r="O24" s="51">
        <v>363.70375000000001</v>
      </c>
      <c r="P24" s="51">
        <v>382.8463333333325</v>
      </c>
      <c r="Q24" s="5">
        <v>366.18181818181802</v>
      </c>
      <c r="R24" s="51">
        <v>302.87490287490294</v>
      </c>
      <c r="S24" s="51">
        <v>321.66829586184423</v>
      </c>
      <c r="T24" s="27">
        <v>324.14359370142876</v>
      </c>
      <c r="U24" s="40">
        <v>344.99020820449402</v>
      </c>
      <c r="V24" s="51">
        <v>313.78187500000001</v>
      </c>
      <c r="W24" s="51">
        <v>324.06337623728928</v>
      </c>
      <c r="X24" s="51">
        <v>315.78184950278001</v>
      </c>
      <c r="Y24" s="73">
        <v>304.5467857142857</v>
      </c>
      <c r="Z24" s="5">
        <v>302.32596232596302</v>
      </c>
      <c r="AA24" s="18">
        <v>322.785923753666</v>
      </c>
      <c r="AB24" s="145">
        <f t="shared" si="0"/>
        <v>-11.250317393299907</v>
      </c>
      <c r="AC24" s="131">
        <f t="shared" si="1"/>
        <v>6.7675171759292621</v>
      </c>
    </row>
    <row r="25" spans="1:29" ht="15" customHeight="1">
      <c r="A25" s="4" t="s">
        <v>6</v>
      </c>
      <c r="B25" s="4" t="s">
        <v>3</v>
      </c>
      <c r="C25" s="5">
        <v>191.3471428571425</v>
      </c>
      <c r="D25" s="5">
        <v>189.37807142857051</v>
      </c>
      <c r="E25" s="5">
        <v>243.7598076923075</v>
      </c>
      <c r="F25" s="5">
        <v>254.41511904761848</v>
      </c>
      <c r="G25" s="5">
        <v>285.13916666666648</v>
      </c>
      <c r="H25" s="5">
        <v>331.10028409090853</v>
      </c>
      <c r="I25" s="5">
        <v>301.79714285714249</v>
      </c>
      <c r="J25" s="5">
        <v>338.48937499999948</v>
      </c>
      <c r="K25" s="5">
        <v>400.52249999999901</v>
      </c>
      <c r="L25" s="5">
        <v>353.84612290408097</v>
      </c>
      <c r="M25" s="5">
        <v>414.2854999999995</v>
      </c>
      <c r="N25" s="5">
        <v>425.12</v>
      </c>
      <c r="O25" s="51">
        <v>443.03</v>
      </c>
      <c r="P25" s="51">
        <v>423.17604395604349</v>
      </c>
      <c r="Q25" s="5">
        <v>390.30303030303025</v>
      </c>
      <c r="R25" s="51">
        <v>378.1818181818183</v>
      </c>
      <c r="S25" s="51">
        <v>389.22077922077898</v>
      </c>
      <c r="T25" s="27">
        <v>383.75939849624064</v>
      </c>
      <c r="U25" s="40">
        <v>439.66522366522298</v>
      </c>
      <c r="V25" s="51">
        <v>379.35318181818178</v>
      </c>
      <c r="W25" s="51">
        <v>375.50505050505052</v>
      </c>
      <c r="X25" s="51">
        <v>352.13903743315501</v>
      </c>
      <c r="Y25" s="73">
        <v>351.72368421052602</v>
      </c>
      <c r="Z25" s="5">
        <v>348.78787878787898</v>
      </c>
      <c r="AA25" s="18">
        <v>352.29437229437201</v>
      </c>
      <c r="AB25" s="145">
        <f t="shared" si="0"/>
        <v>-20.48069604894205</v>
      </c>
      <c r="AC25" s="131">
        <f t="shared" si="1"/>
        <v>1.0053369740596865</v>
      </c>
    </row>
    <row r="26" spans="1:29" ht="15" customHeight="1">
      <c r="A26" s="4" t="s">
        <v>2</v>
      </c>
      <c r="B26" s="4" t="s">
        <v>3</v>
      </c>
      <c r="C26" s="7">
        <v>220.81565789473598</v>
      </c>
      <c r="D26" s="7">
        <v>222.48599206349149</v>
      </c>
      <c r="E26" s="5">
        <v>293.96369658119602</v>
      </c>
      <c r="F26" s="7">
        <v>295.01416666666603</v>
      </c>
      <c r="G26" s="7">
        <v>344.01833333333298</v>
      </c>
      <c r="H26" s="5">
        <v>374.233571428571</v>
      </c>
      <c r="I26" s="7">
        <v>347.95166666666603</v>
      </c>
      <c r="J26" s="7">
        <v>371.944444444444</v>
      </c>
      <c r="K26" s="7">
        <v>448.80623015872948</v>
      </c>
      <c r="L26" s="5">
        <v>406.07520684596051</v>
      </c>
      <c r="M26" s="7">
        <v>455.94119047619</v>
      </c>
      <c r="N26" s="7">
        <v>456.58</v>
      </c>
      <c r="O26" s="51">
        <v>460.38</v>
      </c>
      <c r="P26" s="51">
        <v>447.74172222222199</v>
      </c>
      <c r="Q26" s="5">
        <v>427.63636363636351</v>
      </c>
      <c r="R26" s="51">
        <v>421.23456790123447</v>
      </c>
      <c r="S26" s="51">
        <v>435.85561497326199</v>
      </c>
      <c r="T26" s="27">
        <v>421.25517410875977</v>
      </c>
      <c r="U26" s="40">
        <v>436.18471953578302</v>
      </c>
      <c r="V26" s="51">
        <v>409.97250000000008</v>
      </c>
      <c r="W26" s="51">
        <v>413.23702137655613</v>
      </c>
      <c r="X26" s="51">
        <v>403.19865319865301</v>
      </c>
      <c r="Y26" s="51">
        <v>400.19865319865301</v>
      </c>
      <c r="Z26" s="5">
        <v>400.48648648648702</v>
      </c>
      <c r="AA26" s="18">
        <v>416.92082111436901</v>
      </c>
      <c r="AB26" s="145">
        <f t="shared" si="0"/>
        <v>-9.4398494473328523</v>
      </c>
      <c r="AC26" s="131">
        <f t="shared" si="1"/>
        <v>4.1035928008613336</v>
      </c>
    </row>
    <row r="27" spans="1:29" ht="15" customHeight="1">
      <c r="A27" s="4" t="s">
        <v>25</v>
      </c>
      <c r="B27" s="4" t="s">
        <v>3</v>
      </c>
      <c r="C27" s="5">
        <v>244.53329365079301</v>
      </c>
      <c r="D27" s="5">
        <v>197.86523809523749</v>
      </c>
      <c r="E27" s="5">
        <v>180.91226190476152</v>
      </c>
      <c r="F27" s="5">
        <v>262.54861111111097</v>
      </c>
      <c r="G27" s="5">
        <v>816.72490259740005</v>
      </c>
      <c r="H27" s="5">
        <v>658.98799999999949</v>
      </c>
      <c r="I27" s="5">
        <v>683.80422077922049</v>
      </c>
      <c r="J27" s="5">
        <v>304.01067460317398</v>
      </c>
      <c r="K27" s="5">
        <v>260.27406250000001</v>
      </c>
      <c r="L27" s="5">
        <v>285.46308569488849</v>
      </c>
      <c r="M27" s="5">
        <v>307.349722222222</v>
      </c>
      <c r="N27" s="5">
        <v>311.35000000000002</v>
      </c>
      <c r="O27" s="51">
        <v>309.65642857142899</v>
      </c>
      <c r="P27" s="51">
        <v>306.30874999999901</v>
      </c>
      <c r="Q27" s="5">
        <v>333.33333333333331</v>
      </c>
      <c r="R27" s="51">
        <v>341.97144500852897</v>
      </c>
      <c r="S27" s="51">
        <v>421.32629106060898</v>
      </c>
      <c r="T27" s="27">
        <v>499.76179334778993</v>
      </c>
      <c r="U27" s="40">
        <v>530.60735884065548</v>
      </c>
      <c r="V27" s="51">
        <v>460.53935483870964</v>
      </c>
      <c r="W27" s="51">
        <v>308.64731388540912</v>
      </c>
      <c r="X27" s="51">
        <v>290.48334574580599</v>
      </c>
      <c r="Y27" s="73">
        <v>285.68551724137899</v>
      </c>
      <c r="Z27" s="5">
        <v>307.638262472821</v>
      </c>
      <c r="AA27" s="18">
        <v>287.46632799060302</v>
      </c>
      <c r="AB27" s="145">
        <f t="shared" si="0"/>
        <v>-7.1660390463062331</v>
      </c>
      <c r="AC27" s="131">
        <f t="shared" si="1"/>
        <v>-6.5570304292042065</v>
      </c>
    </row>
    <row r="28" spans="1:29" ht="15" customHeight="1">
      <c r="A28" s="4" t="s">
        <v>26</v>
      </c>
      <c r="B28" s="4" t="s">
        <v>3</v>
      </c>
      <c r="C28" s="5">
        <v>100.1387301587297</v>
      </c>
      <c r="D28" s="5">
        <v>129.60440476190399</v>
      </c>
      <c r="E28" s="5">
        <v>128.66047619047549</v>
      </c>
      <c r="F28" s="5">
        <v>125.3522222222215</v>
      </c>
      <c r="G28" s="5">
        <v>184.899886363636</v>
      </c>
      <c r="H28" s="5">
        <v>208.52785714285648</v>
      </c>
      <c r="I28" s="5">
        <v>187.87428571428552</v>
      </c>
      <c r="J28" s="5">
        <v>203.1424553571425</v>
      </c>
      <c r="K28" s="5">
        <v>171.45384920634851</v>
      </c>
      <c r="L28" s="5">
        <v>170.96041427713499</v>
      </c>
      <c r="M28" s="5">
        <v>172.70813025209998</v>
      </c>
      <c r="N28" s="5">
        <v>178.22</v>
      </c>
      <c r="O28" s="51">
        <v>183.68375</v>
      </c>
      <c r="P28" s="51">
        <v>172.4894034090905</v>
      </c>
      <c r="Q28" s="5">
        <v>179.1009434648831</v>
      </c>
      <c r="R28" s="51">
        <v>196.72694620858766</v>
      </c>
      <c r="S28" s="51">
        <v>254.44555626673301</v>
      </c>
      <c r="T28" s="27">
        <v>247.69837209969501</v>
      </c>
      <c r="U28" s="40">
        <v>277.67704843742104</v>
      </c>
      <c r="V28" s="51">
        <v>271.96124999999995</v>
      </c>
      <c r="W28" s="51">
        <v>223.16604028970301</v>
      </c>
      <c r="X28" s="51">
        <v>192.71586526084283</v>
      </c>
      <c r="Y28" s="73">
        <v>191.27344827586199</v>
      </c>
      <c r="Z28" s="5">
        <v>184.10248881195187</v>
      </c>
      <c r="AA28" s="18">
        <v>186.84482724294099</v>
      </c>
      <c r="AB28" s="131">
        <f t="shared" si="0"/>
        <v>1.720934618844068</v>
      </c>
      <c r="AC28" s="131">
        <f t="shared" si="1"/>
        <v>1.4895716232224505</v>
      </c>
    </row>
    <row r="29" spans="1:29" ht="15" customHeight="1">
      <c r="A29" s="31" t="s">
        <v>32</v>
      </c>
      <c r="B29" s="32" t="s">
        <v>3</v>
      </c>
      <c r="C29" s="15">
        <v>1680.3571428571399</v>
      </c>
      <c r="D29" s="15">
        <v>1507.53833333333</v>
      </c>
      <c r="E29" s="15">
        <v>1515.0252083333301</v>
      </c>
      <c r="F29" s="15">
        <v>1929.558333333325</v>
      </c>
      <c r="G29" s="15">
        <v>1529.65471428571</v>
      </c>
      <c r="H29" s="15">
        <v>1500.6464285714301</v>
      </c>
      <c r="I29" s="15">
        <v>1593.9366666666601</v>
      </c>
      <c r="J29" s="15">
        <v>1577.1160416666648</v>
      </c>
      <c r="K29" s="15">
        <v>1602.0008333333299</v>
      </c>
      <c r="L29" s="51">
        <v>1533.65293475</v>
      </c>
      <c r="M29" s="15">
        <v>1515.6089583333301</v>
      </c>
      <c r="N29" s="15">
        <v>1629.3918749999998</v>
      </c>
      <c r="O29" s="5">
        <v>1759.8</v>
      </c>
      <c r="P29" s="8">
        <v>1840.4839583333301</v>
      </c>
      <c r="Q29" s="5">
        <v>1524.31</v>
      </c>
      <c r="R29" s="5">
        <v>1543.9072222222201</v>
      </c>
      <c r="S29" s="5">
        <v>1596.7773970282101</v>
      </c>
      <c r="T29" s="8">
        <v>1601.27</v>
      </c>
      <c r="U29" s="8">
        <v>1584.97</v>
      </c>
      <c r="V29" s="5">
        <v>1538.9450000000002</v>
      </c>
      <c r="W29" s="51">
        <v>1562.1365801647501</v>
      </c>
      <c r="X29" s="51">
        <v>1527.7103848532399</v>
      </c>
      <c r="Y29" s="73">
        <v>1538.21</v>
      </c>
      <c r="Z29" s="5">
        <v>1434.86160304342</v>
      </c>
      <c r="AA29" s="18">
        <v>1542.8533587624499</v>
      </c>
      <c r="AB29" s="145">
        <f t="shared" si="0"/>
        <v>-12.327914606066031</v>
      </c>
      <c r="AC29" s="131">
        <f t="shared" si="1"/>
        <v>7.5262837537762177</v>
      </c>
    </row>
    <row r="30" spans="1:29" ht="15" customHeight="1">
      <c r="A30" s="31" t="s">
        <v>33</v>
      </c>
      <c r="B30" s="32" t="s">
        <v>3</v>
      </c>
      <c r="C30" s="51">
        <v>724.89449999999999</v>
      </c>
      <c r="D30" s="51">
        <v>740.54166666666652</v>
      </c>
      <c r="E30" s="51">
        <v>796.0575</v>
      </c>
      <c r="F30" s="51">
        <v>789.45041666666702</v>
      </c>
      <c r="G30" s="51">
        <v>730.52187500000002</v>
      </c>
      <c r="H30" s="51">
        <v>736.25571428571402</v>
      </c>
      <c r="I30" s="51">
        <v>795.11950000000002</v>
      </c>
      <c r="J30" s="51">
        <v>756.50400000000002</v>
      </c>
      <c r="K30" s="51">
        <v>890.21062499999994</v>
      </c>
      <c r="L30" s="51">
        <v>855.96776019279855</v>
      </c>
      <c r="M30" s="51">
        <v>749.207678571428</v>
      </c>
      <c r="N30" s="51">
        <v>713.29416666666657</v>
      </c>
      <c r="O30" s="5">
        <v>886.66</v>
      </c>
      <c r="P30" s="5">
        <v>935.02035714285648</v>
      </c>
      <c r="Q30" s="5">
        <v>839.43499999999995</v>
      </c>
      <c r="R30" s="5">
        <v>863.15428571428572</v>
      </c>
      <c r="S30" s="5">
        <v>880.62238916543902</v>
      </c>
      <c r="T30" s="5">
        <v>1047.77</v>
      </c>
      <c r="U30" s="5">
        <v>1000.595</v>
      </c>
      <c r="V30" s="5">
        <v>954.21500000000003</v>
      </c>
      <c r="W30" s="51">
        <v>966.54298082869502</v>
      </c>
      <c r="X30" s="51">
        <v>889.81177363851236</v>
      </c>
      <c r="Y30" s="73">
        <v>882.62</v>
      </c>
      <c r="Z30" s="5">
        <v>862.96296296295998</v>
      </c>
      <c r="AA30" s="18">
        <v>867.81979458449996</v>
      </c>
      <c r="AB30" s="145">
        <f t="shared" si="0"/>
        <v>-2.1248511735614564</v>
      </c>
      <c r="AC30" s="131">
        <f t="shared" si="1"/>
        <v>0.56280881451321874</v>
      </c>
    </row>
    <row r="31" spans="1:29" ht="15" customHeight="1">
      <c r="A31" s="31" t="s">
        <v>34</v>
      </c>
      <c r="B31" s="32" t="s">
        <v>3</v>
      </c>
      <c r="C31" s="51">
        <v>246.968809523809</v>
      </c>
      <c r="D31" s="51">
        <v>291.38769230769202</v>
      </c>
      <c r="E31" s="51">
        <v>206.56776785714248</v>
      </c>
      <c r="F31" s="51">
        <v>205.87055555555497</v>
      </c>
      <c r="G31" s="51">
        <v>219.578181818182</v>
      </c>
      <c r="H31" s="51">
        <v>216.68857142857101</v>
      </c>
      <c r="I31" s="51">
        <v>260</v>
      </c>
      <c r="J31" s="51">
        <v>234.55892857142851</v>
      </c>
      <c r="K31" s="51">
        <v>268.41228571428553</v>
      </c>
      <c r="L31" s="51">
        <v>267.63854031356601</v>
      </c>
      <c r="M31" s="51">
        <v>231.78550000000001</v>
      </c>
      <c r="N31" s="51">
        <v>278.00916666666649</v>
      </c>
      <c r="O31" s="5">
        <v>249.69</v>
      </c>
      <c r="P31" s="5">
        <v>293.96500000000003</v>
      </c>
      <c r="Q31" s="5">
        <v>299.07499999999999</v>
      </c>
      <c r="R31" s="5">
        <v>302.71666666666664</v>
      </c>
      <c r="S31" s="5">
        <v>302.65034391289294</v>
      </c>
      <c r="T31" s="5">
        <v>305.61500000000001</v>
      </c>
      <c r="U31" s="5">
        <v>292.05</v>
      </c>
      <c r="V31" s="5">
        <v>307.05</v>
      </c>
      <c r="W31" s="51">
        <v>299.46428571428601</v>
      </c>
      <c r="X31" s="51">
        <v>291.66666666666669</v>
      </c>
      <c r="Y31" s="73">
        <v>285.71428571428572</v>
      </c>
      <c r="Z31" s="5">
        <v>280</v>
      </c>
      <c r="AA31" s="18">
        <v>286.84210526315792</v>
      </c>
      <c r="AB31" s="145">
        <f t="shared" si="0"/>
        <v>14.879292427873732</v>
      </c>
      <c r="AC31" s="131">
        <f t="shared" si="1"/>
        <v>2.4436090225563993</v>
      </c>
    </row>
    <row r="32" spans="1:29" ht="15" customHeight="1">
      <c r="A32" s="31" t="s">
        <v>35</v>
      </c>
      <c r="B32" s="32" t="s">
        <v>3</v>
      </c>
      <c r="C32" s="51">
        <v>92.088822115384602</v>
      </c>
      <c r="D32" s="51">
        <v>111.933100961538</v>
      </c>
      <c r="E32" s="51">
        <v>101.69135416666666</v>
      </c>
      <c r="F32" s="51">
        <v>115.621944444444</v>
      </c>
      <c r="G32" s="51">
        <v>120.036409090909</v>
      </c>
      <c r="H32" s="51">
        <v>98.96923076923035</v>
      </c>
      <c r="I32" s="51">
        <v>117.989375</v>
      </c>
      <c r="J32" s="51">
        <v>112.26857142857099</v>
      </c>
      <c r="K32" s="51">
        <v>115.569523809524</v>
      </c>
      <c r="L32" s="51">
        <v>115.51380426147099</v>
      </c>
      <c r="M32" s="51">
        <v>117.335833333333</v>
      </c>
      <c r="N32" s="51">
        <v>116.97925824175699</v>
      </c>
      <c r="O32" s="5">
        <v>116.168333333333</v>
      </c>
      <c r="P32" s="5">
        <v>116.007666666666</v>
      </c>
      <c r="Q32" s="5">
        <v>112.68</v>
      </c>
      <c r="R32" s="5">
        <v>115.502142857143</v>
      </c>
      <c r="S32" s="5">
        <v>114.795027233976</v>
      </c>
      <c r="T32" s="5">
        <v>118.86</v>
      </c>
      <c r="U32" s="5">
        <v>120.80500000000001</v>
      </c>
      <c r="V32" s="5">
        <v>118.765</v>
      </c>
      <c r="W32" s="51">
        <v>115.082147729792</v>
      </c>
      <c r="X32" s="51">
        <v>115.895447954601</v>
      </c>
      <c r="Y32" s="73">
        <v>110.282666666667</v>
      </c>
      <c r="Z32" s="5">
        <v>115.276182768062</v>
      </c>
      <c r="AA32" s="18">
        <v>124.249818821628</v>
      </c>
      <c r="AB32" s="145">
        <f t="shared" si="0"/>
        <v>6.956702619728576</v>
      </c>
      <c r="AC32" s="131">
        <f t="shared" si="1"/>
        <v>7.7844666938886533</v>
      </c>
    </row>
    <row r="33" spans="1:29" ht="15" customHeight="1">
      <c r="A33" s="31" t="s">
        <v>36</v>
      </c>
      <c r="B33" s="32" t="s">
        <v>3</v>
      </c>
      <c r="C33" s="35">
        <v>835.73</v>
      </c>
      <c r="D33" s="35">
        <v>837.48503300000004</v>
      </c>
      <c r="E33" s="35">
        <v>839.2437515693</v>
      </c>
      <c r="F33" s="35">
        <v>841.00616344759555</v>
      </c>
      <c r="G33" s="35">
        <v>842.77227639083549</v>
      </c>
      <c r="H33" s="35">
        <v>844.54209817125627</v>
      </c>
      <c r="I33" s="35">
        <v>846.31563657741594</v>
      </c>
      <c r="J33" s="35">
        <v>848.09289941422855</v>
      </c>
      <c r="K33" s="35">
        <v>849.87389450299838</v>
      </c>
      <c r="L33" s="51">
        <v>853.65549610153801</v>
      </c>
      <c r="M33" s="35">
        <v>855.4481726433512</v>
      </c>
      <c r="N33" s="35">
        <v>857.24461380590219</v>
      </c>
      <c r="O33" s="5">
        <v>894.65</v>
      </c>
      <c r="P33" s="9">
        <v>895.63411500000007</v>
      </c>
      <c r="Q33" s="5">
        <v>1052.6300000000001</v>
      </c>
      <c r="R33" s="5">
        <v>1052.6300000000001</v>
      </c>
      <c r="S33" s="5">
        <v>935.26829704987301</v>
      </c>
      <c r="T33" s="9">
        <v>936.29709217662798</v>
      </c>
      <c r="U33" s="9">
        <v>937.32701897802235</v>
      </c>
      <c r="V33" s="9">
        <v>952.45</v>
      </c>
      <c r="W33" s="15">
        <v>945.55</v>
      </c>
      <c r="X33" s="51">
        <v>938</v>
      </c>
      <c r="Y33" s="51">
        <v>939</v>
      </c>
      <c r="Z33" s="33">
        <v>940</v>
      </c>
      <c r="AA33" s="18">
        <v>976.84482724294105</v>
      </c>
      <c r="AB33" s="145">
        <f t="shared" si="0"/>
        <v>9.1873724074153102</v>
      </c>
      <c r="AC33" s="131">
        <f t="shared" si="1"/>
        <v>3.9196624726533034</v>
      </c>
    </row>
    <row r="34" spans="1:29" ht="15" customHeight="1">
      <c r="A34" s="31" t="s">
        <v>37</v>
      </c>
      <c r="B34" s="32" t="s">
        <v>3</v>
      </c>
      <c r="C34" s="15">
        <v>739.48098557692299</v>
      </c>
      <c r="D34" s="15">
        <v>714.86328571428544</v>
      </c>
      <c r="E34" s="15">
        <v>733.85933035714243</v>
      </c>
      <c r="F34" s="51">
        <v>721.65066666666644</v>
      </c>
      <c r="G34" s="15">
        <v>757.65370129870098</v>
      </c>
      <c r="H34" s="15">
        <v>701.54511904761853</v>
      </c>
      <c r="I34" s="15">
        <v>791.73988095237996</v>
      </c>
      <c r="J34" s="15">
        <v>737.53454545454451</v>
      </c>
      <c r="K34" s="15">
        <v>875.7652307692299</v>
      </c>
      <c r="L34" s="51">
        <v>801.75358358304652</v>
      </c>
      <c r="M34" s="15">
        <v>798.81678571428552</v>
      </c>
      <c r="N34" s="15">
        <v>723.21885416666601</v>
      </c>
      <c r="O34" s="5">
        <v>844.4375</v>
      </c>
      <c r="P34" s="8">
        <v>850.75204545454005</v>
      </c>
      <c r="Q34" s="5">
        <v>939.99</v>
      </c>
      <c r="R34" s="5">
        <v>930.25976190476194</v>
      </c>
      <c r="S34" s="5">
        <v>920.11678591345606</v>
      </c>
      <c r="T34" s="5">
        <v>912.55499999999995</v>
      </c>
      <c r="U34" s="5">
        <v>924.43</v>
      </c>
      <c r="V34" s="5">
        <v>927.78499999999997</v>
      </c>
      <c r="W34" s="51">
        <v>897.65449548731306</v>
      </c>
      <c r="X34" s="51">
        <v>840.78988937883037</v>
      </c>
      <c r="Y34" s="73">
        <v>891.54666666666662</v>
      </c>
      <c r="Z34" s="5">
        <v>882.06651821977005</v>
      </c>
      <c r="AA34" s="18">
        <v>889.78286730651496</v>
      </c>
      <c r="AB34" s="145">
        <f t="shared" si="0"/>
        <v>5.3698902886850659</v>
      </c>
      <c r="AC34" s="131">
        <f t="shared" si="1"/>
        <v>0.87480353548827894</v>
      </c>
    </row>
    <row r="35" spans="1:29" ht="15" customHeight="1">
      <c r="A35" s="31" t="s">
        <v>38</v>
      </c>
      <c r="B35" s="32" t="s">
        <v>3</v>
      </c>
      <c r="C35" s="51">
        <v>953.08</v>
      </c>
      <c r="D35" s="51">
        <v>975</v>
      </c>
      <c r="E35" s="51">
        <v>957.14</v>
      </c>
      <c r="F35" s="35">
        <v>960</v>
      </c>
      <c r="G35" s="35">
        <v>980</v>
      </c>
      <c r="H35" s="51">
        <v>983.08</v>
      </c>
      <c r="I35" s="51">
        <v>970.58999999999992</v>
      </c>
      <c r="J35" s="35">
        <v>980</v>
      </c>
      <c r="K35" s="35">
        <v>990</v>
      </c>
      <c r="L35" s="51">
        <v>1048.65503788257</v>
      </c>
      <c r="M35" s="51">
        <v>1050</v>
      </c>
      <c r="N35" s="35">
        <v>1075</v>
      </c>
      <c r="O35" s="5">
        <v>1058.9100000000001</v>
      </c>
      <c r="P35" s="5">
        <v>1034.7550000000001</v>
      </c>
      <c r="Q35" s="8">
        <v>1100</v>
      </c>
      <c r="R35" s="5">
        <v>1100</v>
      </c>
      <c r="S35" s="5">
        <v>1124.6885791899601</v>
      </c>
      <c r="T35" s="9">
        <v>1135</v>
      </c>
      <c r="U35" s="8">
        <v>1170.8399999999999</v>
      </c>
      <c r="V35" s="5">
        <v>1154.55</v>
      </c>
      <c r="W35" s="30">
        <v>1000.32</v>
      </c>
      <c r="X35" s="51">
        <v>1193.33839918946</v>
      </c>
      <c r="Y35" s="73">
        <v>1152.5</v>
      </c>
      <c r="Z35" s="5">
        <v>1145</v>
      </c>
      <c r="AA35" s="18">
        <v>1200</v>
      </c>
      <c r="AB35" s="145">
        <f t="shared" si="0"/>
        <v>13.324078533586414</v>
      </c>
      <c r="AC35" s="131">
        <f t="shared" si="1"/>
        <v>4.8034934497816595</v>
      </c>
    </row>
    <row r="36" spans="1:29" ht="15" customHeight="1">
      <c r="A36" s="31" t="s">
        <v>39</v>
      </c>
      <c r="B36" s="32" t="s">
        <v>3</v>
      </c>
      <c r="C36" s="51">
        <v>1941.4181249999951</v>
      </c>
      <c r="D36" s="51">
        <v>1985.3477380952349</v>
      </c>
      <c r="E36" s="51">
        <v>1967.6525000000001</v>
      </c>
      <c r="F36" s="15">
        <v>2014.2850000000001</v>
      </c>
      <c r="G36" s="15">
        <v>2083.01642857142</v>
      </c>
      <c r="H36" s="51">
        <v>2064.55083333333</v>
      </c>
      <c r="I36" s="51">
        <v>2174.1537499999999</v>
      </c>
      <c r="J36" s="15">
        <v>2145.8341964285701</v>
      </c>
      <c r="K36" s="15">
        <v>2192.25583333333</v>
      </c>
      <c r="L36" s="51">
        <v>2137.694596916665</v>
      </c>
      <c r="M36" s="51">
        <v>2210.4787500000002</v>
      </c>
      <c r="N36" s="15">
        <v>2296.47749999999</v>
      </c>
      <c r="O36" s="5">
        <v>2233.6737499999999</v>
      </c>
      <c r="P36" s="5">
        <v>2333.0344642857099</v>
      </c>
      <c r="Q36" s="5">
        <v>2385.6800000000003</v>
      </c>
      <c r="R36" s="5">
        <v>2399.98875</v>
      </c>
      <c r="S36" s="5">
        <v>2390.76781063723</v>
      </c>
      <c r="T36" s="5">
        <v>2204.2150000000001</v>
      </c>
      <c r="U36" s="5">
        <v>2138.89</v>
      </c>
      <c r="V36" s="5">
        <v>2178.4250000000002</v>
      </c>
      <c r="W36" s="13">
        <v>2154.462325</v>
      </c>
      <c r="X36" s="51">
        <v>2297.2934472934498</v>
      </c>
      <c r="Y36" s="73">
        <v>2270.7007142857142</v>
      </c>
      <c r="Z36" s="5">
        <v>2112.4708624708628</v>
      </c>
      <c r="AA36" s="18">
        <v>2315.3469117403542</v>
      </c>
      <c r="AB36" s="145">
        <f t="shared" si="0"/>
        <v>3.6564499063640925</v>
      </c>
      <c r="AC36" s="131">
        <f t="shared" si="1"/>
        <v>9.6037324288675112</v>
      </c>
    </row>
    <row r="37" spans="1:29" ht="15" customHeight="1">
      <c r="A37" s="31" t="s">
        <v>40</v>
      </c>
      <c r="B37" s="32" t="s">
        <v>3</v>
      </c>
      <c r="C37" s="35">
        <v>1600</v>
      </c>
      <c r="D37" s="35">
        <v>1650</v>
      </c>
      <c r="E37" s="51">
        <v>1998.2916666666649</v>
      </c>
      <c r="F37" s="51">
        <v>1925</v>
      </c>
      <c r="G37" s="35">
        <v>1950.3</v>
      </c>
      <c r="H37" s="51">
        <v>2000</v>
      </c>
      <c r="I37" s="51">
        <v>1916.665</v>
      </c>
      <c r="J37" s="51">
        <v>1842.615</v>
      </c>
      <c r="K37" s="51">
        <v>1991.9770000000001</v>
      </c>
      <c r="L37" s="51">
        <v>1798.2</v>
      </c>
      <c r="M37" s="51">
        <v>1876.0324999999998</v>
      </c>
      <c r="N37" s="51">
        <v>1828.9849999999999</v>
      </c>
      <c r="O37" s="5">
        <v>2067.4699999999998</v>
      </c>
      <c r="P37" s="5">
        <v>1747.22</v>
      </c>
      <c r="Q37" s="5">
        <v>1854.355</v>
      </c>
      <c r="R37" s="5">
        <v>1722.4808333333301</v>
      </c>
      <c r="S37" s="5">
        <v>1963.5709276757566</v>
      </c>
      <c r="T37" s="5">
        <v>1787.365</v>
      </c>
      <c r="U37" s="5">
        <v>1783.835</v>
      </c>
      <c r="V37" s="5">
        <v>1709.8200000000002</v>
      </c>
      <c r="W37" s="13">
        <v>1691.0119800000002</v>
      </c>
      <c r="X37" s="25">
        <v>1678</v>
      </c>
      <c r="Y37" s="73">
        <v>1646.0725</v>
      </c>
      <c r="Z37" s="5">
        <v>1619.10866910867</v>
      </c>
      <c r="AA37" s="18">
        <v>1680.60550560551</v>
      </c>
      <c r="AB37" s="145">
        <f t="shared" si="0"/>
        <v>-18.711976202532075</v>
      </c>
      <c r="AC37" s="131">
        <f t="shared" si="1"/>
        <v>3.7981907990582466</v>
      </c>
    </row>
    <row r="38" spans="1:29" ht="15" customHeight="1">
      <c r="A38" s="31" t="s">
        <v>41</v>
      </c>
      <c r="B38" s="32" t="s">
        <v>3</v>
      </c>
      <c r="C38" s="15">
        <v>731.03420634920599</v>
      </c>
      <c r="D38" s="15">
        <v>816.07876984126949</v>
      </c>
      <c r="E38" s="51">
        <v>751.30186507936446</v>
      </c>
      <c r="F38" s="51">
        <v>793.55474264705845</v>
      </c>
      <c r="G38" s="15">
        <v>839.87083333333294</v>
      </c>
      <c r="H38" s="51">
        <v>760.66635416666645</v>
      </c>
      <c r="I38" s="51">
        <v>724.86928571428552</v>
      </c>
      <c r="J38" s="51">
        <v>712.44822222222149</v>
      </c>
      <c r="K38" s="51">
        <v>937.69039682539653</v>
      </c>
      <c r="L38" s="51">
        <v>866.18224243127952</v>
      </c>
      <c r="M38" s="51">
        <v>821.00900793650749</v>
      </c>
      <c r="N38" s="51">
        <v>883.62115079365049</v>
      </c>
      <c r="O38" s="5">
        <v>1017.425</v>
      </c>
      <c r="P38" s="5">
        <v>1055.73457386363</v>
      </c>
      <c r="Q38" s="5">
        <v>929.77</v>
      </c>
      <c r="R38" s="5">
        <v>938.89214285714297</v>
      </c>
      <c r="S38" s="5">
        <v>989.46277422648996</v>
      </c>
      <c r="T38" s="5">
        <v>1028.19</v>
      </c>
      <c r="U38" s="5">
        <v>1061.9949999999999</v>
      </c>
      <c r="V38" s="5">
        <v>1055.5</v>
      </c>
      <c r="W38" s="13">
        <v>1043.8895</v>
      </c>
      <c r="X38" s="51">
        <v>1056.7858982595558</v>
      </c>
      <c r="Y38" s="73">
        <v>1020.85266666666</v>
      </c>
      <c r="Z38" s="5">
        <v>1022.6561236092</v>
      </c>
      <c r="AA38" s="18">
        <v>1039.96331649784</v>
      </c>
      <c r="AB38" s="145">
        <f t="shared" si="0"/>
        <v>2.2152312453340555</v>
      </c>
      <c r="AC38" s="131">
        <f t="shared" si="1"/>
        <v>1.6923765955225223</v>
      </c>
    </row>
    <row r="39" spans="1:29" ht="15" customHeight="1">
      <c r="A39" s="47" t="s">
        <v>42</v>
      </c>
      <c r="B39" s="31" t="s">
        <v>50</v>
      </c>
      <c r="C39" s="13">
        <v>326.66000000000003</v>
      </c>
      <c r="D39" s="13">
        <v>308.89</v>
      </c>
      <c r="E39" s="13">
        <v>360</v>
      </c>
      <c r="F39" s="13">
        <v>418.66</v>
      </c>
      <c r="G39" s="13">
        <v>415.55</v>
      </c>
      <c r="H39" s="13">
        <v>453.33</v>
      </c>
      <c r="I39" s="13">
        <v>434.44</v>
      </c>
      <c r="J39" s="13">
        <v>480</v>
      </c>
      <c r="K39" s="13">
        <v>533.33000000000004</v>
      </c>
      <c r="L39" s="13">
        <v>532.6</v>
      </c>
      <c r="M39" s="13">
        <v>560</v>
      </c>
      <c r="N39" s="13">
        <v>560</v>
      </c>
      <c r="O39" s="13">
        <v>555.87</v>
      </c>
      <c r="P39" s="13">
        <v>506.66</v>
      </c>
      <c r="Q39" s="13">
        <v>526.66999999999996</v>
      </c>
      <c r="R39" s="13">
        <v>557.78</v>
      </c>
      <c r="S39" s="13">
        <v>593.33000000000004</v>
      </c>
      <c r="T39" s="13">
        <v>606.66999999999996</v>
      </c>
      <c r="U39" s="13">
        <v>500.67</v>
      </c>
      <c r="V39" s="13">
        <v>500</v>
      </c>
      <c r="W39" s="13">
        <v>540.84</v>
      </c>
      <c r="X39" s="13">
        <v>607.58000000000004</v>
      </c>
      <c r="Y39" s="73">
        <v>612.5</v>
      </c>
      <c r="Z39" s="5">
        <v>616.66666666666697</v>
      </c>
      <c r="AA39" s="18">
        <v>636.66666666666697</v>
      </c>
      <c r="AB39" s="145">
        <f t="shared" si="0"/>
        <v>14.535173092029966</v>
      </c>
      <c r="AC39" s="131">
        <f t="shared" si="1"/>
        <v>3.2432432432432412</v>
      </c>
    </row>
    <row r="40" spans="1:29" ht="15" customHeight="1">
      <c r="A40" s="47" t="s">
        <v>43</v>
      </c>
      <c r="B40" s="32" t="s">
        <v>3</v>
      </c>
      <c r="C40" s="13">
        <v>122.24</v>
      </c>
      <c r="D40" s="13">
        <v>137.13</v>
      </c>
      <c r="E40" s="13">
        <v>144.32</v>
      </c>
      <c r="F40" s="13">
        <v>145.35</v>
      </c>
      <c r="G40" s="13">
        <v>145.05000000000001</v>
      </c>
      <c r="H40" s="13">
        <v>156.99</v>
      </c>
      <c r="I40" s="13">
        <v>158.1</v>
      </c>
      <c r="J40" s="13">
        <v>160.62</v>
      </c>
      <c r="K40" s="13">
        <v>160</v>
      </c>
      <c r="L40" s="13">
        <v>155.11000000000001</v>
      </c>
      <c r="M40" s="13">
        <v>160.01</v>
      </c>
      <c r="N40" s="13">
        <v>170.91</v>
      </c>
      <c r="O40" s="13">
        <v>201.39</v>
      </c>
      <c r="P40" s="13">
        <v>200</v>
      </c>
      <c r="Q40" s="13">
        <v>190.23</v>
      </c>
      <c r="R40" s="13">
        <v>200.38</v>
      </c>
      <c r="S40" s="13">
        <v>200</v>
      </c>
      <c r="T40" s="13">
        <v>205.02</v>
      </c>
      <c r="U40" s="13">
        <v>216.99</v>
      </c>
      <c r="V40" s="13">
        <v>225.31</v>
      </c>
      <c r="W40" s="13">
        <v>180.99</v>
      </c>
      <c r="X40" s="13">
        <v>205.32</v>
      </c>
      <c r="Y40" s="73">
        <v>205.33413793103401</v>
      </c>
      <c r="Z40" s="5">
        <v>202.24952224952199</v>
      </c>
      <c r="AA40" s="18">
        <v>242.24503095470843</v>
      </c>
      <c r="AB40" s="145">
        <f t="shared" si="0"/>
        <v>20.286524134618624</v>
      </c>
      <c r="AC40" s="131">
        <f t="shared" si="1"/>
        <v>19.775329138153733</v>
      </c>
    </row>
    <row r="41" spans="1:29" ht="15" customHeight="1">
      <c r="A41" s="47" t="s">
        <v>44</v>
      </c>
      <c r="B41" s="32" t="s">
        <v>3</v>
      </c>
      <c r="C41" s="13">
        <v>122.5</v>
      </c>
      <c r="D41" s="13">
        <v>143.18</v>
      </c>
      <c r="E41" s="13">
        <v>141.72999999999999</v>
      </c>
      <c r="F41" s="13">
        <v>142.61000000000001</v>
      </c>
      <c r="G41" s="13">
        <v>158.63</v>
      </c>
      <c r="H41" s="13">
        <v>169.03</v>
      </c>
      <c r="I41" s="13">
        <v>167.28</v>
      </c>
      <c r="J41" s="13">
        <v>134.65</v>
      </c>
      <c r="K41" s="13">
        <v>135.97999999999999</v>
      </c>
      <c r="L41" s="13">
        <v>145.83000000000001</v>
      </c>
      <c r="M41" s="13">
        <v>155.93</v>
      </c>
      <c r="N41" s="13">
        <v>185.17</v>
      </c>
      <c r="O41" s="13">
        <v>201.07</v>
      </c>
      <c r="P41" s="13">
        <v>217.3</v>
      </c>
      <c r="Q41" s="13">
        <v>224.88</v>
      </c>
      <c r="R41" s="13">
        <v>238.1</v>
      </c>
      <c r="S41" s="13">
        <v>229.94</v>
      </c>
      <c r="T41" s="13">
        <v>230.63</v>
      </c>
      <c r="U41" s="13">
        <v>247.82</v>
      </c>
      <c r="V41" s="13">
        <v>261.52</v>
      </c>
      <c r="W41" s="13">
        <v>189.01</v>
      </c>
      <c r="X41" s="13">
        <v>210.97</v>
      </c>
      <c r="Y41" s="73">
        <v>226.93</v>
      </c>
      <c r="Z41" s="5">
        <v>223.46405228758201</v>
      </c>
      <c r="AA41" s="18">
        <v>240.56078021595266</v>
      </c>
      <c r="AB41" s="145">
        <f t="shared" si="0"/>
        <v>19.640314425798312</v>
      </c>
      <c r="AC41" s="131">
        <f t="shared" si="1"/>
        <v>7.6507732466823821</v>
      </c>
    </row>
    <row r="42" spans="1:29" ht="15" customHeight="1">
      <c r="A42" s="47" t="s">
        <v>45</v>
      </c>
      <c r="B42" s="31" t="s">
        <v>50</v>
      </c>
      <c r="C42" s="13">
        <v>280.89</v>
      </c>
      <c r="D42" s="13">
        <v>273.67</v>
      </c>
      <c r="E42" s="13">
        <v>291.33999999999997</v>
      </c>
      <c r="F42" s="13">
        <v>304.5</v>
      </c>
      <c r="G42" s="13">
        <v>310.83</v>
      </c>
      <c r="H42" s="13">
        <v>299.35000000000002</v>
      </c>
      <c r="I42" s="13">
        <v>297.39999999999998</v>
      </c>
      <c r="J42" s="13">
        <v>301.64</v>
      </c>
      <c r="K42" s="13">
        <v>300</v>
      </c>
      <c r="L42" s="13">
        <v>300</v>
      </c>
      <c r="M42" s="13">
        <v>311.69</v>
      </c>
      <c r="N42" s="13">
        <v>305.35000000000002</v>
      </c>
      <c r="O42" s="13">
        <v>350.98</v>
      </c>
      <c r="P42" s="13">
        <v>372.42</v>
      </c>
      <c r="Q42" s="13">
        <v>347.14</v>
      </c>
      <c r="R42" s="13">
        <v>390.75</v>
      </c>
      <c r="S42" s="13">
        <v>405.83</v>
      </c>
      <c r="T42" s="13">
        <v>423.95</v>
      </c>
      <c r="U42" s="13">
        <v>436.77</v>
      </c>
      <c r="V42" s="13">
        <v>444.68</v>
      </c>
      <c r="W42" s="13">
        <v>430.56</v>
      </c>
      <c r="X42" s="13">
        <v>424.58</v>
      </c>
      <c r="Y42" s="73">
        <v>442.97214285714</v>
      </c>
      <c r="Z42" s="5">
        <v>435.18518518518499</v>
      </c>
      <c r="AA42" s="18">
        <v>448.06451612903197</v>
      </c>
      <c r="AB42" s="145">
        <f t="shared" si="0"/>
        <v>27.660982428922431</v>
      </c>
      <c r="AC42" s="131">
        <f t="shared" si="1"/>
        <v>2.9595058339052649</v>
      </c>
    </row>
    <row r="43" spans="1:29" ht="15" customHeight="1">
      <c r="A43" s="47" t="s">
        <v>46</v>
      </c>
      <c r="B43" s="32" t="s">
        <v>3</v>
      </c>
      <c r="C43" s="13">
        <v>264.26</v>
      </c>
      <c r="D43" s="13">
        <v>239.35</v>
      </c>
      <c r="E43" s="13">
        <v>237.88</v>
      </c>
      <c r="F43" s="13">
        <v>261.69</v>
      </c>
      <c r="G43" s="13">
        <v>286.58</v>
      </c>
      <c r="H43" s="13">
        <v>247.17</v>
      </c>
      <c r="I43" s="13">
        <v>243.84</v>
      </c>
      <c r="J43" s="13">
        <v>254.4</v>
      </c>
      <c r="K43" s="13">
        <v>246.97</v>
      </c>
      <c r="L43" s="13">
        <v>245.89</v>
      </c>
      <c r="M43" s="13">
        <v>253.26</v>
      </c>
      <c r="N43" s="13">
        <v>272.94</v>
      </c>
      <c r="O43" s="13">
        <v>249.78</v>
      </c>
      <c r="P43" s="13">
        <v>242.5</v>
      </c>
      <c r="Q43" s="13">
        <v>275.18</v>
      </c>
      <c r="R43" s="13">
        <v>250.73</v>
      </c>
      <c r="S43" s="13">
        <v>226.64</v>
      </c>
      <c r="T43" s="13">
        <v>230.06</v>
      </c>
      <c r="U43" s="13">
        <v>256.77</v>
      </c>
      <c r="V43" s="13">
        <v>249.27</v>
      </c>
      <c r="W43" s="13">
        <v>251.15</v>
      </c>
      <c r="X43" s="13">
        <v>230.4</v>
      </c>
      <c r="Y43" s="73">
        <v>245.14599999999999</v>
      </c>
      <c r="Z43" s="5">
        <v>245.958052540203</v>
      </c>
      <c r="AA43" s="18">
        <v>259.65930537686</v>
      </c>
      <c r="AB43" s="145">
        <f t="shared" si="0"/>
        <v>3.9552027291456495</v>
      </c>
      <c r="AC43" s="131">
        <f t="shared" si="1"/>
        <v>5.570564856549054</v>
      </c>
    </row>
    <row r="44" spans="1:29" ht="15" customHeight="1">
      <c r="A44" s="47" t="s">
        <v>47</v>
      </c>
      <c r="B44" s="32" t="s">
        <v>3</v>
      </c>
      <c r="C44" s="13">
        <v>163</v>
      </c>
      <c r="D44" s="13">
        <v>141.55000000000001</v>
      </c>
      <c r="E44" s="13">
        <v>144.91999999999999</v>
      </c>
      <c r="F44" s="13">
        <v>160.1</v>
      </c>
      <c r="G44" s="13">
        <v>180.2</v>
      </c>
      <c r="H44" s="13">
        <v>205.73</v>
      </c>
      <c r="I44" s="13">
        <v>166.12</v>
      </c>
      <c r="J44" s="13">
        <v>195.61</v>
      </c>
      <c r="K44" s="13">
        <v>180.55</v>
      </c>
      <c r="L44" s="13">
        <v>208.29</v>
      </c>
      <c r="M44" s="13">
        <v>194.11</v>
      </c>
      <c r="N44" s="13">
        <v>190.26</v>
      </c>
      <c r="O44" s="13">
        <v>203.38</v>
      </c>
      <c r="P44" s="13">
        <v>193.79</v>
      </c>
      <c r="Q44" s="13">
        <v>221.19</v>
      </c>
      <c r="R44" s="13">
        <v>205.83</v>
      </c>
      <c r="S44" s="13">
        <v>200</v>
      </c>
      <c r="T44" s="13">
        <v>208.99</v>
      </c>
      <c r="U44" s="13">
        <v>225.81</v>
      </c>
      <c r="V44" s="13">
        <v>197.88</v>
      </c>
      <c r="W44" s="13">
        <v>199.4</v>
      </c>
      <c r="X44" s="13">
        <v>209.3</v>
      </c>
      <c r="Y44" s="73">
        <v>215.268928571429</v>
      </c>
      <c r="Z44" s="5">
        <v>213.162301724701</v>
      </c>
      <c r="AA44" s="18">
        <v>216.22515540853399</v>
      </c>
      <c r="AB44" s="145">
        <f t="shared" si="0"/>
        <v>6.3158400081296087</v>
      </c>
      <c r="AC44" s="131">
        <f t="shared" si="1"/>
        <v>1.4368646139825756</v>
      </c>
    </row>
    <row r="45" spans="1:29" ht="15" customHeight="1">
      <c r="A45" s="47" t="s">
        <v>48</v>
      </c>
      <c r="B45" s="31" t="s">
        <v>50</v>
      </c>
      <c r="C45" s="13">
        <v>306.66000000000003</v>
      </c>
      <c r="D45" s="13">
        <v>304.04000000000002</v>
      </c>
      <c r="E45" s="13">
        <v>363.31</v>
      </c>
      <c r="F45" s="13">
        <v>363.06</v>
      </c>
      <c r="G45" s="13">
        <v>321.08999999999997</v>
      </c>
      <c r="H45" s="13">
        <v>349.04</v>
      </c>
      <c r="I45" s="13">
        <v>389.44</v>
      </c>
      <c r="J45" s="13">
        <v>343.41</v>
      </c>
      <c r="K45" s="13">
        <v>353.17</v>
      </c>
      <c r="L45" s="13">
        <v>350.88</v>
      </c>
      <c r="M45" s="13">
        <v>322.81</v>
      </c>
      <c r="N45" s="13">
        <v>359.18</v>
      </c>
      <c r="O45" s="13">
        <v>388.39</v>
      </c>
      <c r="P45" s="13">
        <v>370.77</v>
      </c>
      <c r="Q45" s="13">
        <v>396.66</v>
      </c>
      <c r="R45" s="13">
        <v>403.99</v>
      </c>
      <c r="S45" s="13">
        <v>413.71</v>
      </c>
      <c r="T45" s="13">
        <v>428.57</v>
      </c>
      <c r="U45" s="13">
        <v>450.25</v>
      </c>
      <c r="V45" s="13">
        <v>465.39</v>
      </c>
      <c r="W45" s="13">
        <v>452.22</v>
      </c>
      <c r="X45" s="13">
        <v>429.21</v>
      </c>
      <c r="Y45" s="73">
        <v>430.16624999999999</v>
      </c>
      <c r="Z45" s="5">
        <v>439.080459770115</v>
      </c>
      <c r="AA45" s="18">
        <v>430.70114942528699</v>
      </c>
      <c r="AB45" s="145">
        <f t="shared" si="0"/>
        <v>10.893985279046062</v>
      </c>
      <c r="AC45" s="131">
        <f t="shared" si="1"/>
        <v>-1.9083769633508825</v>
      </c>
    </row>
    <row r="46" spans="1:29" ht="15" customHeight="1">
      <c r="A46" s="47" t="s">
        <v>49</v>
      </c>
      <c r="B46" s="32" t="s">
        <v>51</v>
      </c>
      <c r="C46" s="13">
        <v>523.75</v>
      </c>
      <c r="D46" s="13">
        <v>518.21</v>
      </c>
      <c r="E46" s="13">
        <v>554.91</v>
      </c>
      <c r="F46" s="13">
        <v>583.12</v>
      </c>
      <c r="G46" s="13">
        <v>577.23</v>
      </c>
      <c r="H46" s="13">
        <v>593.75</v>
      </c>
      <c r="I46" s="13">
        <v>608.33000000000004</v>
      </c>
      <c r="J46" s="13">
        <v>630</v>
      </c>
      <c r="K46" s="13">
        <v>630</v>
      </c>
      <c r="L46" s="13">
        <v>620</v>
      </c>
      <c r="M46" s="13">
        <v>635</v>
      </c>
      <c r="N46" s="13">
        <v>680.2</v>
      </c>
      <c r="O46" s="13">
        <v>645.91999999999996</v>
      </c>
      <c r="P46" s="13">
        <v>648.33000000000004</v>
      </c>
      <c r="Q46" s="13">
        <v>650</v>
      </c>
      <c r="R46" s="13">
        <v>627.77</v>
      </c>
      <c r="S46" s="13">
        <v>631.94000000000005</v>
      </c>
      <c r="T46" s="13">
        <v>628.12</v>
      </c>
      <c r="U46" s="13">
        <v>651.42999999999995</v>
      </c>
      <c r="V46" s="13">
        <v>633.33000000000004</v>
      </c>
      <c r="W46" s="13">
        <v>640.79999999999995</v>
      </c>
      <c r="X46" s="13">
        <v>629.05999999999995</v>
      </c>
      <c r="Y46" s="73">
        <v>650</v>
      </c>
      <c r="Z46" s="5">
        <v>654.28571428571399</v>
      </c>
      <c r="AA46" s="18">
        <v>675.09090909090901</v>
      </c>
      <c r="AB46" s="145">
        <f t="shared" si="0"/>
        <v>4.5161798815501992</v>
      </c>
      <c r="AC46" s="131">
        <f t="shared" si="1"/>
        <v>3.1798332671695455</v>
      </c>
    </row>
    <row r="47" spans="1:29" s="140" customFormat="1" ht="15" customHeight="1">
      <c r="A47" s="140" t="s">
        <v>59</v>
      </c>
      <c r="AB47" s="142">
        <f>AVERAGE(AB4:AB46)</f>
        <v>2.9959694539383261</v>
      </c>
      <c r="AC47" s="142">
        <f>AVERAGE(AC4:AC46)</f>
        <v>1.9811089768426111</v>
      </c>
    </row>
  </sheetData>
  <sortState ref="A4:P28">
    <sortCondition ref="A4:A28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Y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27.85546875" style="47" customWidth="1"/>
    <col min="2" max="2" width="12.7109375" style="47" customWidth="1"/>
    <col min="3" max="26" width="8.85546875" style="47"/>
    <col min="27" max="27" width="8.85546875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344.58333333333297</v>
      </c>
      <c r="D4" s="5">
        <v>347.01754385964853</v>
      </c>
      <c r="E4" s="5">
        <v>364.16666666666652</v>
      </c>
      <c r="F4" s="5">
        <v>365.05347593582849</v>
      </c>
      <c r="G4" s="5">
        <v>373.40909090909054</v>
      </c>
      <c r="H4" s="5">
        <v>383.93939393939348</v>
      </c>
      <c r="I4" s="5">
        <v>398.05555555555549</v>
      </c>
      <c r="J4" s="5">
        <v>395.5</v>
      </c>
      <c r="K4" s="159">
        <v>399.36913888888887</v>
      </c>
      <c r="L4" s="5">
        <v>546.14236437793647</v>
      </c>
      <c r="M4" s="5">
        <v>467.75</v>
      </c>
      <c r="N4" s="5">
        <v>455.75</v>
      </c>
      <c r="O4" s="51">
        <v>579.31500000000005</v>
      </c>
      <c r="P4" s="51">
        <v>516.33333333333303</v>
      </c>
      <c r="Q4" s="51">
        <v>560</v>
      </c>
      <c r="R4" s="51">
        <v>544.28571428571399</v>
      </c>
      <c r="S4" s="51">
        <v>535.71428571428601</v>
      </c>
      <c r="T4" s="27">
        <v>523.07692307692298</v>
      </c>
      <c r="U4" s="28">
        <v>550</v>
      </c>
      <c r="V4" s="51">
        <v>486.25</v>
      </c>
      <c r="W4" s="51">
        <v>497.33333333333297</v>
      </c>
      <c r="X4" s="25">
        <v>450.99</v>
      </c>
      <c r="Y4" s="82">
        <v>442.5</v>
      </c>
      <c r="Z4" s="5">
        <v>450</v>
      </c>
      <c r="AA4" s="51">
        <v>459.375</v>
      </c>
      <c r="AB4" s="145">
        <f t="shared" ref="AB4:AB46" si="0">(AA4-O4)/O4*100</f>
        <v>-20.703762201910887</v>
      </c>
      <c r="AC4" s="150">
        <f t="shared" ref="AC4:AC46" si="1">(AA4-Z4)/Z4*100</f>
        <v>2.083333333333333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29.79166666666665</v>
      </c>
      <c r="D5" s="5">
        <v>30.813397129186548</v>
      </c>
      <c r="E5" s="5">
        <v>35.6875</v>
      </c>
      <c r="F5" s="5">
        <v>33.921052631578902</v>
      </c>
      <c r="G5" s="5">
        <v>33.613636363636346</v>
      </c>
      <c r="H5" s="5">
        <v>34.886363636363598</v>
      </c>
      <c r="I5" s="5">
        <v>34.4444444444444</v>
      </c>
      <c r="J5" s="5">
        <v>35</v>
      </c>
      <c r="K5" s="159">
        <v>34.558111111111067</v>
      </c>
      <c r="L5" s="5">
        <v>38.75248495636005</v>
      </c>
      <c r="M5" s="5">
        <v>40</v>
      </c>
      <c r="N5" s="5">
        <v>45.4444444444444</v>
      </c>
      <c r="O5" s="51">
        <v>50.94</v>
      </c>
      <c r="P5" s="51">
        <v>45.857142857142847</v>
      </c>
      <c r="Q5" s="51">
        <v>46.785714285714299</v>
      </c>
      <c r="R5" s="51">
        <v>47.142857142857146</v>
      </c>
      <c r="S5" s="51">
        <v>45.714285714285715</v>
      </c>
      <c r="T5" s="27">
        <v>45</v>
      </c>
      <c r="U5" s="40">
        <v>50</v>
      </c>
      <c r="V5" s="51">
        <v>52.941176470587997</v>
      </c>
      <c r="W5" s="148">
        <v>53.945941176470299</v>
      </c>
      <c r="X5" s="51">
        <v>44.444444444444443</v>
      </c>
      <c r="Y5" s="25">
        <v>41.54</v>
      </c>
      <c r="Z5" s="5">
        <v>43.529411764705884</v>
      </c>
      <c r="AA5" s="51">
        <v>40</v>
      </c>
      <c r="AB5" s="145">
        <f t="shared" si="0"/>
        <v>-21.476246564585782</v>
      </c>
      <c r="AC5" s="150">
        <f t="shared" si="1"/>
        <v>-8.1081081081081106</v>
      </c>
      <c r="AD5" s="153"/>
    </row>
    <row r="6" spans="1:31" ht="15" customHeight="1">
      <c r="A6" s="4" t="s">
        <v>30</v>
      </c>
      <c r="B6" s="4" t="s">
        <v>3</v>
      </c>
      <c r="C6" s="5">
        <v>261.44499999999948</v>
      </c>
      <c r="D6" s="5">
        <v>254.54202614379099</v>
      </c>
      <c r="E6" s="5">
        <v>254.99450000000002</v>
      </c>
      <c r="F6" s="5">
        <v>256.2734999999995</v>
      </c>
      <c r="G6" s="5">
        <v>264.34303846153796</v>
      </c>
      <c r="H6" s="5">
        <v>277.89954545454498</v>
      </c>
      <c r="I6" s="5">
        <v>281.38611111111101</v>
      </c>
      <c r="J6" s="5">
        <v>311.7204999999995</v>
      </c>
      <c r="K6" s="9">
        <v>282.3146852777777</v>
      </c>
      <c r="L6" s="5">
        <v>352.42322866666655</v>
      </c>
      <c r="M6" s="5">
        <v>376.29362500000002</v>
      </c>
      <c r="N6" s="5">
        <v>371.96666666666601</v>
      </c>
      <c r="O6" s="51">
        <v>371.89699999999999</v>
      </c>
      <c r="P6" s="51">
        <v>426.13312500000001</v>
      </c>
      <c r="Q6" s="51">
        <v>415.55349412492302</v>
      </c>
      <c r="R6" s="51">
        <v>392.374051069703</v>
      </c>
      <c r="S6" s="51">
        <v>397.46031746031701</v>
      </c>
      <c r="T6" s="27">
        <v>402.52136752136801</v>
      </c>
      <c r="U6" s="40">
        <v>414.82638888888903</v>
      </c>
      <c r="V6" s="51">
        <v>386.97882352941173</v>
      </c>
      <c r="W6" s="51">
        <v>379.0625</v>
      </c>
      <c r="X6" s="51">
        <v>376.60493827160496</v>
      </c>
      <c r="Y6" s="82">
        <v>369.23444444444402</v>
      </c>
      <c r="Z6" s="5">
        <v>358.51851851851853</v>
      </c>
      <c r="AA6" s="163">
        <v>385.52679084514699</v>
      </c>
      <c r="AB6" s="145">
        <f t="shared" si="0"/>
        <v>3.6649370242693537</v>
      </c>
      <c r="AC6" s="131">
        <f t="shared" si="1"/>
        <v>7.5332990993695077</v>
      </c>
    </row>
    <row r="7" spans="1:31" ht="15" customHeight="1">
      <c r="A7" s="4" t="s">
        <v>29</v>
      </c>
      <c r="B7" s="4" t="s">
        <v>3</v>
      </c>
      <c r="C7" s="5">
        <v>227.19</v>
      </c>
      <c r="D7" s="5">
        <v>219.410307017544</v>
      </c>
      <c r="E7" s="5">
        <v>224.90733333333299</v>
      </c>
      <c r="F7" s="5">
        <v>238.01535714285652</v>
      </c>
      <c r="G7" s="5">
        <v>227.5746153846145</v>
      </c>
      <c r="H7" s="5">
        <v>246.83532467532399</v>
      </c>
      <c r="I7" s="5">
        <v>251.00916666666649</v>
      </c>
      <c r="J7" s="5">
        <v>282.9255</v>
      </c>
      <c r="K7" s="9">
        <v>251.83749691666651</v>
      </c>
      <c r="L7" s="5">
        <v>332.05681599999946</v>
      </c>
      <c r="M7" s="5">
        <v>362.710555555555</v>
      </c>
      <c r="N7" s="5">
        <v>350.73333333333301</v>
      </c>
      <c r="O7" s="51">
        <v>334.803</v>
      </c>
      <c r="P7" s="51">
        <v>336.060571428571</v>
      </c>
      <c r="Q7" s="51">
        <v>322.78138528138527</v>
      </c>
      <c r="R7" s="51">
        <v>343.48516218081437</v>
      </c>
      <c r="S7" s="51">
        <v>347.777777777778</v>
      </c>
      <c r="T7" s="27">
        <v>340.17094017094018</v>
      </c>
      <c r="U7" s="40">
        <v>329.33333333333331</v>
      </c>
      <c r="V7" s="51">
        <v>358.85705882352937</v>
      </c>
      <c r="W7" s="51">
        <v>347.87581699346401</v>
      </c>
      <c r="X7" s="51">
        <v>364.25925925925935</v>
      </c>
      <c r="Y7" s="51">
        <v>354.25925925925901</v>
      </c>
      <c r="Z7" s="5">
        <v>347.32026143790898</v>
      </c>
      <c r="AA7" s="163">
        <v>353.33333333333331</v>
      </c>
      <c r="AB7" s="145">
        <f t="shared" si="0"/>
        <v>5.5346975186403098</v>
      </c>
      <c r="AC7" s="131">
        <f t="shared" si="1"/>
        <v>1.7312758750468979</v>
      </c>
    </row>
    <row r="8" spans="1:31" ht="15" customHeight="1">
      <c r="A8" s="4" t="s">
        <v>12</v>
      </c>
      <c r="B8" s="4" t="s">
        <v>3</v>
      </c>
      <c r="C8" s="5">
        <v>1063.4775</v>
      </c>
      <c r="D8" s="5">
        <v>985.404</v>
      </c>
      <c r="E8" s="5">
        <v>936.50424999999996</v>
      </c>
      <c r="F8" s="5">
        <v>1004.47875</v>
      </c>
      <c r="G8" s="5">
        <v>700</v>
      </c>
      <c r="H8" s="5">
        <v>993.19749999999658</v>
      </c>
      <c r="I8" s="5">
        <v>778.20533333333299</v>
      </c>
      <c r="J8" s="5">
        <v>824.61607142857099</v>
      </c>
      <c r="K8" s="9">
        <v>780.77341093333303</v>
      </c>
      <c r="L8" s="5">
        <v>892.61149345558499</v>
      </c>
      <c r="M8" s="5">
        <v>963.43437499999948</v>
      </c>
      <c r="N8" s="5">
        <v>927.22983333333286</v>
      </c>
      <c r="O8" s="51">
        <v>1032.2125000000001</v>
      </c>
      <c r="P8" s="51">
        <v>1093.3330000000001</v>
      </c>
      <c r="Q8" s="51">
        <v>1041.6716754582701</v>
      </c>
      <c r="R8" s="51">
        <v>1015.5303030303</v>
      </c>
      <c r="S8" s="51">
        <v>1095.1862577368599</v>
      </c>
      <c r="T8" s="27">
        <v>1088.15309467715</v>
      </c>
      <c r="U8" s="40">
        <v>1125.2009894867037</v>
      </c>
      <c r="V8" s="51">
        <v>1173.0481818181818</v>
      </c>
      <c r="W8" s="13">
        <v>1173.1537561545454</v>
      </c>
      <c r="X8" s="51">
        <v>1269.8147163701899</v>
      </c>
      <c r="Y8" s="82">
        <v>1263.434375</v>
      </c>
      <c r="Z8" s="5">
        <v>1232.16084375132</v>
      </c>
      <c r="AA8" s="163">
        <v>1127.22700650508</v>
      </c>
      <c r="AB8" s="145">
        <f t="shared" si="0"/>
        <v>9.2049366293355188</v>
      </c>
      <c r="AC8" s="131">
        <f t="shared" si="1"/>
        <v>-8.516245081021113</v>
      </c>
    </row>
    <row r="9" spans="1:31" ht="15" customHeight="1">
      <c r="A9" s="4" t="s">
        <v>11</v>
      </c>
      <c r="B9" s="4" t="s">
        <v>3</v>
      </c>
      <c r="C9" s="5">
        <v>1043.6612499999994</v>
      </c>
      <c r="D9" s="5">
        <v>1094.970568181815</v>
      </c>
      <c r="E9" s="5">
        <v>972.98611111111097</v>
      </c>
      <c r="F9" s="5">
        <v>1078.2249999999949</v>
      </c>
      <c r="G9" s="5">
        <v>1086.3722499999899</v>
      </c>
      <c r="H9" s="5">
        <v>874.80899999999997</v>
      </c>
      <c r="I9" s="5">
        <v>1085.5094999999951</v>
      </c>
      <c r="J9" s="5">
        <v>947.3605</v>
      </c>
      <c r="K9" s="9">
        <v>1089.0916813499953</v>
      </c>
      <c r="L9" s="5">
        <v>1390.5104756144401</v>
      </c>
      <c r="M9" s="5">
        <v>1132.7776250000002</v>
      </c>
      <c r="N9" s="5">
        <v>1224.34249999999</v>
      </c>
      <c r="O9" s="51">
        <v>1235.05125</v>
      </c>
      <c r="P9" s="51">
        <v>1475.2974999999951</v>
      </c>
      <c r="Q9" s="51">
        <v>1364.35868960379</v>
      </c>
      <c r="R9" s="51">
        <v>1359.2857142857144</v>
      </c>
      <c r="S9" s="51">
        <v>1460.7827064723599</v>
      </c>
      <c r="T9" s="27">
        <v>1573.2317378362</v>
      </c>
      <c r="U9" s="13">
        <v>1517.00722215428</v>
      </c>
      <c r="V9" s="51">
        <v>1384.3426666666701</v>
      </c>
      <c r="W9" s="51">
        <v>1402.44677181217</v>
      </c>
      <c r="X9" s="51">
        <v>1469.5842861712899</v>
      </c>
      <c r="Y9" s="82">
        <v>1437.0522222222201</v>
      </c>
      <c r="Z9" s="5">
        <v>1393.4581911144401</v>
      </c>
      <c r="AA9" s="163">
        <v>1411.03863857734</v>
      </c>
      <c r="AB9" s="145">
        <f t="shared" si="0"/>
        <v>14.249399656681453</v>
      </c>
      <c r="AC9" s="131">
        <f t="shared" si="1"/>
        <v>1.2616415458320744</v>
      </c>
    </row>
    <row r="10" spans="1:31" ht="15" customHeight="1">
      <c r="A10" s="4" t="s">
        <v>10</v>
      </c>
      <c r="B10" s="4" t="s">
        <v>9</v>
      </c>
      <c r="C10" s="5">
        <v>197.26190476190402</v>
      </c>
      <c r="D10" s="5">
        <v>239.16666666666652</v>
      </c>
      <c r="E10" s="5">
        <v>250.41666666666652</v>
      </c>
      <c r="F10" s="5">
        <v>257</v>
      </c>
      <c r="G10" s="5">
        <v>257.83333333333303</v>
      </c>
      <c r="H10" s="5">
        <v>299</v>
      </c>
      <c r="I10" s="5">
        <v>340.625</v>
      </c>
      <c r="J10" s="5">
        <v>293.33333333333303</v>
      </c>
      <c r="K10" s="9">
        <v>341.74906250000004</v>
      </c>
      <c r="L10" s="5">
        <v>333.32153049476847</v>
      </c>
      <c r="M10" s="5">
        <v>320</v>
      </c>
      <c r="N10" s="5">
        <v>313.625</v>
      </c>
      <c r="O10" s="51">
        <v>299.755</v>
      </c>
      <c r="P10" s="51">
        <v>340</v>
      </c>
      <c r="Q10" s="51">
        <v>346.15384615384613</v>
      </c>
      <c r="R10" s="51">
        <v>304.16666666666669</v>
      </c>
      <c r="S10" s="51">
        <v>302.14285714285717</v>
      </c>
      <c r="T10" s="27">
        <v>341.66666666666669</v>
      </c>
      <c r="U10" s="40">
        <v>336.66666666666669</v>
      </c>
      <c r="V10" s="51">
        <v>333.33333333333331</v>
      </c>
      <c r="W10" s="51">
        <v>332.42857142857099</v>
      </c>
      <c r="X10" s="51">
        <v>315.26315789473682</v>
      </c>
      <c r="Y10" s="82">
        <v>300</v>
      </c>
      <c r="Z10" s="5">
        <v>300.875</v>
      </c>
      <c r="AA10" s="18">
        <v>328.125</v>
      </c>
      <c r="AB10" s="145">
        <f t="shared" si="0"/>
        <v>9.4643959233373938</v>
      </c>
      <c r="AC10" s="131">
        <f t="shared" si="1"/>
        <v>9.0569173244702963</v>
      </c>
    </row>
    <row r="11" spans="1:31" ht="15" customHeight="1">
      <c r="A11" s="4" t="s">
        <v>8</v>
      </c>
      <c r="B11" s="4" t="s">
        <v>9</v>
      </c>
      <c r="C11" s="5">
        <v>187.5</v>
      </c>
      <c r="D11" s="5">
        <v>290.38461538461502</v>
      </c>
      <c r="E11" s="5">
        <v>230.59523809523751</v>
      </c>
      <c r="F11" s="5">
        <v>232.5</v>
      </c>
      <c r="G11" s="5">
        <v>220</v>
      </c>
      <c r="H11" s="5">
        <v>319.16666666666652</v>
      </c>
      <c r="I11" s="5">
        <v>300</v>
      </c>
      <c r="J11" s="5">
        <v>270</v>
      </c>
      <c r="K11" s="9">
        <v>300.99</v>
      </c>
      <c r="L11" s="5">
        <v>260.61378485563449</v>
      </c>
      <c r="M11" s="5">
        <v>315</v>
      </c>
      <c r="N11" s="5">
        <v>279.25</v>
      </c>
      <c r="O11" s="51">
        <v>282.36</v>
      </c>
      <c r="P11" s="51">
        <v>308.125</v>
      </c>
      <c r="Q11" s="51">
        <v>318.46153846153845</v>
      </c>
      <c r="R11" s="51">
        <v>303.84615384615387</v>
      </c>
      <c r="S11" s="51">
        <v>305</v>
      </c>
      <c r="T11" s="27">
        <v>320.83333333333331</v>
      </c>
      <c r="U11" s="40">
        <v>303.33333333333331</v>
      </c>
      <c r="V11" s="51">
        <v>298</v>
      </c>
      <c r="W11" s="51">
        <v>300</v>
      </c>
      <c r="X11" s="51">
        <v>307.89473684210526</v>
      </c>
      <c r="Y11" s="82">
        <v>300</v>
      </c>
      <c r="Z11" s="5">
        <v>299.5</v>
      </c>
      <c r="AA11" s="18">
        <v>293.33333333333331</v>
      </c>
      <c r="AB11" s="145">
        <f t="shared" si="0"/>
        <v>3.8862917315955867</v>
      </c>
      <c r="AC11" s="131">
        <f t="shared" si="1"/>
        <v>-2.0589872008903791</v>
      </c>
    </row>
    <row r="12" spans="1:31" ht="15" customHeight="1">
      <c r="A12" s="4" t="s">
        <v>7</v>
      </c>
      <c r="B12" s="4" t="s">
        <v>3</v>
      </c>
      <c r="C12" s="5">
        <v>160</v>
      </c>
      <c r="D12" s="5">
        <v>212.5</v>
      </c>
      <c r="E12" s="5">
        <v>176.66666666666652</v>
      </c>
      <c r="F12" s="5">
        <v>200</v>
      </c>
      <c r="G12" s="5">
        <v>280</v>
      </c>
      <c r="H12" s="5">
        <v>250</v>
      </c>
      <c r="I12" s="5">
        <v>240</v>
      </c>
      <c r="J12" s="5">
        <v>240</v>
      </c>
      <c r="K12" s="9">
        <v>240.79200000000003</v>
      </c>
      <c r="L12" s="5">
        <v>239.79339111378849</v>
      </c>
      <c r="M12" s="5">
        <v>313.84500000000003</v>
      </c>
      <c r="N12" s="5">
        <v>316.92250000000001</v>
      </c>
      <c r="O12" s="51">
        <v>246.20999999999998</v>
      </c>
      <c r="P12" s="51">
        <v>396.32</v>
      </c>
      <c r="Q12" s="51">
        <v>369.23076923077002</v>
      </c>
      <c r="R12" s="51">
        <v>375.760683760684</v>
      </c>
      <c r="S12" s="51">
        <v>418.88888888888903</v>
      </c>
      <c r="T12" s="27">
        <v>497.777777777778</v>
      </c>
      <c r="U12" s="40">
        <v>496.19047619047598</v>
      </c>
      <c r="V12" s="51">
        <v>410.22199999999998</v>
      </c>
      <c r="W12" s="13">
        <v>410.25891997999997</v>
      </c>
      <c r="X12" s="51">
        <v>421.555555555556</v>
      </c>
      <c r="Y12" s="51">
        <v>421.45555555555597</v>
      </c>
      <c r="Z12" s="5">
        <v>421.11111111111097</v>
      </c>
      <c r="AA12" s="18">
        <v>428.64197530864197</v>
      </c>
      <c r="AB12" s="145">
        <f t="shared" si="0"/>
        <v>74.096086799334714</v>
      </c>
      <c r="AC12" s="131">
        <f t="shared" si="1"/>
        <v>1.7883318674875737</v>
      </c>
    </row>
    <row r="13" spans="1:31" ht="15" customHeight="1">
      <c r="A13" s="4" t="s">
        <v>14</v>
      </c>
      <c r="B13" s="4" t="s">
        <v>3</v>
      </c>
      <c r="C13" s="5">
        <v>784.08999999999901</v>
      </c>
      <c r="D13" s="5">
        <v>800</v>
      </c>
      <c r="E13" s="5">
        <v>900</v>
      </c>
      <c r="F13" s="5">
        <v>775</v>
      </c>
      <c r="G13" s="5">
        <v>825</v>
      </c>
      <c r="H13" s="5">
        <v>1000</v>
      </c>
      <c r="I13" s="5">
        <v>900</v>
      </c>
      <c r="J13" s="5">
        <v>956.25</v>
      </c>
      <c r="K13" s="9">
        <v>902.97</v>
      </c>
      <c r="L13" s="5">
        <v>1155.039702762075</v>
      </c>
      <c r="M13" s="5">
        <v>947.71749999999997</v>
      </c>
      <c r="N13" s="5">
        <v>887.08999999999992</v>
      </c>
      <c r="O13" s="51">
        <v>1118.1949999999999</v>
      </c>
      <c r="P13" s="51">
        <v>1064.58375</v>
      </c>
      <c r="Q13" s="51">
        <v>1015.625</v>
      </c>
      <c r="R13" s="51">
        <v>902.38095238095195</v>
      </c>
      <c r="S13" s="51">
        <v>965.34090909091003</v>
      </c>
      <c r="T13" s="27">
        <v>973.75</v>
      </c>
      <c r="U13" s="13">
        <v>969.54545454545496</v>
      </c>
      <c r="V13" s="51">
        <v>1064.2857142857142</v>
      </c>
      <c r="W13" s="51">
        <v>980</v>
      </c>
      <c r="X13" s="25">
        <v>980.55</v>
      </c>
      <c r="Y13" s="82">
        <v>926.57625000000007</v>
      </c>
      <c r="Z13" s="5">
        <v>922.75206611570002</v>
      </c>
      <c r="AA13" s="18">
        <v>900</v>
      </c>
      <c r="AB13" s="145">
        <f t="shared" si="0"/>
        <v>-19.513143950742041</v>
      </c>
      <c r="AC13" s="131">
        <f t="shared" si="1"/>
        <v>-2.4656749034953913</v>
      </c>
    </row>
    <row r="14" spans="1:31" ht="15" customHeight="1">
      <c r="A14" s="4" t="s">
        <v>13</v>
      </c>
      <c r="B14" s="4" t="s">
        <v>3</v>
      </c>
      <c r="C14" s="5">
        <v>825</v>
      </c>
      <c r="D14" s="5">
        <v>1100</v>
      </c>
      <c r="E14" s="5">
        <v>900</v>
      </c>
      <c r="F14" s="5">
        <v>833.33333333333303</v>
      </c>
      <c r="G14" s="5">
        <v>1020</v>
      </c>
      <c r="H14" s="5">
        <v>1116.6666666666652</v>
      </c>
      <c r="I14" s="5">
        <v>925</v>
      </c>
      <c r="J14" s="5">
        <v>1016.6666666666665</v>
      </c>
      <c r="K14" s="9">
        <v>928.05250000000012</v>
      </c>
      <c r="L14" s="5">
        <v>1191.65221775239</v>
      </c>
      <c r="M14" s="5">
        <v>1091.875</v>
      </c>
      <c r="N14" s="5">
        <v>963.63599999999951</v>
      </c>
      <c r="O14" s="51">
        <v>1150.5650000000001</v>
      </c>
      <c r="P14" s="51">
        <v>1112.5</v>
      </c>
      <c r="Q14" s="51">
        <v>1114.1414141414143</v>
      </c>
      <c r="R14" s="51">
        <v>1050</v>
      </c>
      <c r="S14" s="51">
        <v>1108.6363636363601</v>
      </c>
      <c r="T14" s="27">
        <v>1188.8888888888889</v>
      </c>
      <c r="U14" s="13">
        <v>1148.7626262626245</v>
      </c>
      <c r="V14" s="51">
        <v>1187.5</v>
      </c>
      <c r="W14" s="51">
        <v>1165.70247933884</v>
      </c>
      <c r="X14" s="25">
        <v>1075.55</v>
      </c>
      <c r="Y14" s="82">
        <v>1092.1428571428571</v>
      </c>
      <c r="Z14" s="5">
        <v>1063.2936507936499</v>
      </c>
      <c r="AA14" s="18">
        <v>1050</v>
      </c>
      <c r="AB14" s="145">
        <f t="shared" si="0"/>
        <v>-8.740488368757962</v>
      </c>
      <c r="AC14" s="131">
        <f t="shared" si="1"/>
        <v>-1.250233252472396</v>
      </c>
    </row>
    <row r="15" spans="1:31" ht="15" customHeight="1">
      <c r="A15" s="4" t="s">
        <v>24</v>
      </c>
      <c r="B15" s="4" t="s">
        <v>16</v>
      </c>
      <c r="C15" s="7">
        <v>123.333333333333</v>
      </c>
      <c r="D15" s="5">
        <v>130</v>
      </c>
      <c r="E15" s="7">
        <v>127.5</v>
      </c>
      <c r="F15" s="7">
        <v>120.833333333333</v>
      </c>
      <c r="G15" s="7">
        <v>130</v>
      </c>
      <c r="H15" s="7">
        <v>135</v>
      </c>
      <c r="I15" s="7">
        <v>140</v>
      </c>
      <c r="J15" s="7">
        <v>130</v>
      </c>
      <c r="K15" s="9">
        <v>140.46200000000002</v>
      </c>
      <c r="L15" s="5">
        <v>137.09322375502501</v>
      </c>
      <c r="M15" s="7">
        <v>145</v>
      </c>
      <c r="N15" s="7">
        <v>155</v>
      </c>
      <c r="O15" s="51">
        <v>148.34</v>
      </c>
      <c r="P15" s="51">
        <v>150</v>
      </c>
      <c r="Q15" s="51">
        <v>140</v>
      </c>
      <c r="R15" s="25">
        <v>140</v>
      </c>
      <c r="S15" s="51">
        <v>145</v>
      </c>
      <c r="T15" s="27">
        <v>156.66666666666666</v>
      </c>
      <c r="U15" s="40">
        <v>150</v>
      </c>
      <c r="V15" s="51">
        <v>154</v>
      </c>
      <c r="W15" s="51">
        <v>177.5</v>
      </c>
      <c r="X15" s="51">
        <v>175</v>
      </c>
      <c r="Y15" s="51">
        <v>175</v>
      </c>
      <c r="Z15" s="5">
        <v>175</v>
      </c>
      <c r="AA15" s="18">
        <v>176.333333333333</v>
      </c>
      <c r="AB15" s="145">
        <f t="shared" si="0"/>
        <v>18.871061974742481</v>
      </c>
      <c r="AC15" s="131">
        <f t="shared" si="1"/>
        <v>0.76190476190457235</v>
      </c>
    </row>
    <row r="16" spans="1:31" ht="15" customHeight="1">
      <c r="A16" s="4" t="s">
        <v>23</v>
      </c>
      <c r="B16" s="4" t="s">
        <v>16</v>
      </c>
      <c r="C16" s="5">
        <v>138.958333333333</v>
      </c>
      <c r="D16" s="5">
        <v>137.5358851674635</v>
      </c>
      <c r="E16" s="5">
        <v>133.4375</v>
      </c>
      <c r="F16" s="5">
        <v>136.75</v>
      </c>
      <c r="G16" s="5">
        <v>140.363636363636</v>
      </c>
      <c r="H16" s="5">
        <v>142.833333333333</v>
      </c>
      <c r="I16" s="5">
        <v>141.458333333333</v>
      </c>
      <c r="J16" s="5">
        <v>138.63636363636351</v>
      </c>
      <c r="K16" s="9">
        <v>141.925145833333</v>
      </c>
      <c r="L16" s="5">
        <v>164.62628197476948</v>
      </c>
      <c r="M16" s="5">
        <v>150</v>
      </c>
      <c r="N16" s="5">
        <v>160</v>
      </c>
      <c r="O16" s="51">
        <v>170.785</v>
      </c>
      <c r="P16" s="51">
        <v>154.75</v>
      </c>
      <c r="Q16" s="51">
        <v>149.23076923076923</v>
      </c>
      <c r="R16" s="51">
        <v>201.78571428571428</v>
      </c>
      <c r="S16" s="51">
        <v>209.28571428571399</v>
      </c>
      <c r="T16" s="27">
        <v>196.15384615384616</v>
      </c>
      <c r="U16" s="40">
        <v>196.66666666666666</v>
      </c>
      <c r="V16" s="51">
        <v>195</v>
      </c>
      <c r="W16" s="51">
        <v>211.25</v>
      </c>
      <c r="X16" s="51">
        <v>212.222222222222</v>
      </c>
      <c r="Y16" s="51">
        <v>212.222222222222</v>
      </c>
      <c r="Z16" s="5">
        <v>211.64705882352899</v>
      </c>
      <c r="AA16" s="18">
        <v>210</v>
      </c>
      <c r="AB16" s="145">
        <f t="shared" si="0"/>
        <v>22.961618409110873</v>
      </c>
      <c r="AC16" s="131">
        <f t="shared" si="1"/>
        <v>-0.77821011673132157</v>
      </c>
    </row>
    <row r="17" spans="1:29" ht="15" customHeight="1">
      <c r="A17" s="4" t="s">
        <v>15</v>
      </c>
      <c r="B17" s="4" t="s">
        <v>16</v>
      </c>
      <c r="C17" s="5">
        <v>1253.571428571425</v>
      </c>
      <c r="D17" s="5">
        <v>1136.9047619047551</v>
      </c>
      <c r="E17" s="5">
        <v>1217.2916666666699</v>
      </c>
      <c r="F17" s="5">
        <v>1225</v>
      </c>
      <c r="G17" s="5">
        <v>1256.25</v>
      </c>
      <c r="H17" s="5">
        <v>1170</v>
      </c>
      <c r="I17" s="5">
        <v>1208.3333333333298</v>
      </c>
      <c r="J17" s="5">
        <v>1212.5</v>
      </c>
      <c r="K17" s="9">
        <v>1212.32083333333</v>
      </c>
      <c r="L17" s="5">
        <v>1423.051428571425</v>
      </c>
      <c r="M17" s="5">
        <v>1262.5</v>
      </c>
      <c r="N17" s="5">
        <v>1520</v>
      </c>
      <c r="O17" s="51">
        <v>1448.0550000000001</v>
      </c>
      <c r="P17" s="51">
        <v>1730</v>
      </c>
      <c r="Q17" s="51">
        <v>1740</v>
      </c>
      <c r="R17" s="51">
        <v>1777.7777777777801</v>
      </c>
      <c r="S17" s="51">
        <v>1760</v>
      </c>
      <c r="T17" s="27">
        <v>1727.2727272727273</v>
      </c>
      <c r="U17" s="13">
        <v>1743.6363636363635</v>
      </c>
      <c r="V17" s="51">
        <v>1791.6666666666667</v>
      </c>
      <c r="W17" s="13">
        <v>1791.8279166666666</v>
      </c>
      <c r="X17" s="51">
        <v>1813.3333333333301</v>
      </c>
      <c r="Y17" s="82">
        <v>1745</v>
      </c>
      <c r="Z17" s="5">
        <v>1627.2727272727273</v>
      </c>
      <c r="AA17" s="18">
        <v>1625</v>
      </c>
      <c r="AB17" s="145">
        <f t="shared" si="0"/>
        <v>12.219494425280802</v>
      </c>
      <c r="AC17" s="131">
        <f t="shared" si="1"/>
        <v>-0.13966480446927246</v>
      </c>
    </row>
    <row r="18" spans="1:29" ht="15" customHeight="1">
      <c r="A18" s="4" t="s">
        <v>27</v>
      </c>
      <c r="B18" s="4" t="s">
        <v>3</v>
      </c>
      <c r="C18" s="5">
        <v>166.4066666666665</v>
      </c>
      <c r="D18" s="5">
        <v>187.91524999999999</v>
      </c>
      <c r="E18" s="5">
        <v>198.77307692307599</v>
      </c>
      <c r="F18" s="5">
        <v>164.12288235294102</v>
      </c>
      <c r="G18" s="5">
        <v>192.5570909090905</v>
      </c>
      <c r="H18" s="5">
        <v>254.21795454545452</v>
      </c>
      <c r="I18" s="5">
        <v>203.6243749999995</v>
      </c>
      <c r="J18" s="5">
        <v>204.074166666666</v>
      </c>
      <c r="K18" s="9">
        <v>204.29633543749952</v>
      </c>
      <c r="L18" s="5">
        <v>178.01432925981101</v>
      </c>
      <c r="M18" s="5">
        <v>278.33249999999953</v>
      </c>
      <c r="N18" s="5">
        <v>439.77699999999953</v>
      </c>
      <c r="O18" s="51">
        <v>256.81200000000001</v>
      </c>
      <c r="P18" s="51">
        <v>271.66642857142847</v>
      </c>
      <c r="Q18" s="51">
        <v>297.75641025641028</v>
      </c>
      <c r="R18" s="51">
        <v>308.20512820512823</v>
      </c>
      <c r="S18" s="51">
        <v>318.25935374149702</v>
      </c>
      <c r="T18" s="27">
        <v>320.88888888888903</v>
      </c>
      <c r="U18" s="13">
        <v>319.574121315193</v>
      </c>
      <c r="V18" s="51">
        <v>348.69062500000001</v>
      </c>
      <c r="W18" s="51">
        <v>334.18333617069601</v>
      </c>
      <c r="X18" s="51">
        <v>273.73697916666703</v>
      </c>
      <c r="Y18" s="82">
        <v>270.85055555555601</v>
      </c>
      <c r="Z18" s="5">
        <v>260.54092261904799</v>
      </c>
      <c r="AA18" s="18">
        <v>260.07692307692298</v>
      </c>
      <c r="AB18" s="145">
        <f t="shared" si="0"/>
        <v>1.2713280831592639</v>
      </c>
      <c r="AC18" s="131">
        <f t="shared" si="1"/>
        <v>-0.17809084939928987</v>
      </c>
    </row>
    <row r="19" spans="1:29" ht="15" customHeight="1">
      <c r="A19" s="4" t="s">
        <v>28</v>
      </c>
      <c r="B19" s="4" t="s">
        <v>3</v>
      </c>
      <c r="C19" s="5">
        <v>197.838181818181</v>
      </c>
      <c r="D19" s="5">
        <v>236.81700000000001</v>
      </c>
      <c r="E19" s="5">
        <v>245.646999999999</v>
      </c>
      <c r="F19" s="5">
        <v>256.86821052631598</v>
      </c>
      <c r="G19" s="5">
        <v>230.14369230769148</v>
      </c>
      <c r="H19" s="5">
        <v>221.59090909090901</v>
      </c>
      <c r="I19" s="5">
        <v>246.55944444444401</v>
      </c>
      <c r="J19" s="5">
        <v>265.41683333333299</v>
      </c>
      <c r="K19" s="9">
        <v>287.24109061111102</v>
      </c>
      <c r="L19" s="5">
        <v>241.76784891190351</v>
      </c>
      <c r="M19" s="5">
        <v>252.4982499999995</v>
      </c>
      <c r="N19" s="5">
        <v>345.20887499999952</v>
      </c>
      <c r="O19" s="51">
        <v>286.68600000000004</v>
      </c>
      <c r="P19" s="51">
        <v>282.21299999999997</v>
      </c>
      <c r="Q19" s="51">
        <v>316.66666666666663</v>
      </c>
      <c r="R19" s="51">
        <v>327.70833333333337</v>
      </c>
      <c r="S19" s="51">
        <v>328.41695011337902</v>
      </c>
      <c r="T19" s="27">
        <v>350.00000000000006</v>
      </c>
      <c r="U19" s="13">
        <v>339.20847505668951</v>
      </c>
      <c r="V19" s="51">
        <v>440.195882352941</v>
      </c>
      <c r="W19" s="51">
        <v>392.05741626794298</v>
      </c>
      <c r="X19" s="51">
        <v>292.222222222222</v>
      </c>
      <c r="Y19" s="82">
        <v>289.62833333333299</v>
      </c>
      <c r="Z19" s="5">
        <v>273.88888888888903</v>
      </c>
      <c r="AA19" s="18">
        <v>268.66666666666703</v>
      </c>
      <c r="AB19" s="145">
        <f t="shared" si="0"/>
        <v>-6.2853900550891932</v>
      </c>
      <c r="AC19" s="131">
        <f t="shared" si="1"/>
        <v>-1.9066937119674641</v>
      </c>
    </row>
    <row r="20" spans="1:29" ht="15" customHeight="1">
      <c r="A20" s="4" t="s">
        <v>19</v>
      </c>
      <c r="B20" s="4" t="s">
        <v>3</v>
      </c>
      <c r="C20" s="5">
        <v>833.33</v>
      </c>
      <c r="D20" s="5">
        <v>952.98833333332993</v>
      </c>
      <c r="E20" s="5">
        <v>1136.93</v>
      </c>
      <c r="F20" s="5">
        <v>991.66499999999996</v>
      </c>
      <c r="G20" s="5">
        <v>1169.23</v>
      </c>
      <c r="H20" s="5">
        <v>1158.3912500000001</v>
      </c>
      <c r="I20" s="5">
        <v>882.20458333332806</v>
      </c>
      <c r="J20" s="5">
        <v>1049.12333333333</v>
      </c>
      <c r="K20" s="9">
        <v>885.11585845832815</v>
      </c>
      <c r="L20" s="5">
        <v>1147.7433076955599</v>
      </c>
      <c r="M20" s="5">
        <v>974.4733333333329</v>
      </c>
      <c r="N20" s="5">
        <v>1169.6016666666651</v>
      </c>
      <c r="O20" s="51">
        <v>1104.7616666666668</v>
      </c>
      <c r="P20" s="51">
        <v>1254.1666666666601</v>
      </c>
      <c r="Q20" s="51">
        <v>1160.6575963718822</v>
      </c>
      <c r="R20" s="51">
        <v>980.18124507486198</v>
      </c>
      <c r="S20" s="51">
        <v>972.0071119706322</v>
      </c>
      <c r="T20" s="27">
        <v>977.33010135607549</v>
      </c>
      <c r="U20" s="40">
        <v>950.83521469924221</v>
      </c>
      <c r="V20" s="51">
        <v>1177.9927272727273</v>
      </c>
      <c r="W20" s="51">
        <v>1201.7628205128206</v>
      </c>
      <c r="X20" s="51">
        <v>1265.41001993176</v>
      </c>
      <c r="Y20" s="82">
        <v>1274.4733333333299</v>
      </c>
      <c r="Z20" s="5">
        <v>1260.22151060894</v>
      </c>
      <c r="AA20" s="18">
        <v>1288.5607448107401</v>
      </c>
      <c r="AB20" s="145">
        <f t="shared" si="0"/>
        <v>16.636989107219801</v>
      </c>
      <c r="AC20" s="131">
        <f t="shared" si="1"/>
        <v>2.2487502366236032</v>
      </c>
    </row>
    <row r="21" spans="1:29" ht="15" customHeight="1">
      <c r="A21" s="4" t="s">
        <v>20</v>
      </c>
      <c r="B21" s="4" t="s">
        <v>3</v>
      </c>
      <c r="C21" s="5">
        <v>1033.335</v>
      </c>
      <c r="D21" s="5">
        <v>1185.7149999999899</v>
      </c>
      <c r="E21" s="5">
        <v>1285.71</v>
      </c>
      <c r="F21" s="5">
        <v>1151.3</v>
      </c>
      <c r="G21" s="5">
        <v>1223.2</v>
      </c>
      <c r="H21" s="5">
        <v>1207.4175</v>
      </c>
      <c r="I21" s="5">
        <v>1372.7266666666701</v>
      </c>
      <c r="J21" s="5">
        <v>1400.3487500000001</v>
      </c>
      <c r="K21" s="9">
        <v>1377.9166646666699</v>
      </c>
      <c r="L21" s="5">
        <v>1499.4703363998701</v>
      </c>
      <c r="M21" s="5">
        <v>1419.1658333333301</v>
      </c>
      <c r="N21" s="5">
        <v>1487.46416666666</v>
      </c>
      <c r="O21" s="51">
        <v>1521.4612500000001</v>
      </c>
      <c r="P21" s="51">
        <v>2091.6669999999999</v>
      </c>
      <c r="Q21" s="51">
        <v>2006.1253561254</v>
      </c>
      <c r="R21" s="51">
        <v>1951.6883116883116</v>
      </c>
      <c r="S21" s="51">
        <v>1982.70095917155</v>
      </c>
      <c r="T21" s="27">
        <v>1966.39183209516</v>
      </c>
      <c r="U21" s="40">
        <v>1775.5314788005201</v>
      </c>
      <c r="V21" s="51">
        <v>1527.895</v>
      </c>
      <c r="W21" s="51">
        <v>1677.6147098515521</v>
      </c>
      <c r="X21" s="51">
        <v>1735.7330038933801</v>
      </c>
      <c r="Y21" s="82">
        <v>1719.1658333333301</v>
      </c>
      <c r="Z21" s="5">
        <v>1714.0196269451601</v>
      </c>
      <c r="AA21" s="18">
        <v>1777.7777777777778</v>
      </c>
      <c r="AB21" s="145">
        <f t="shared" si="0"/>
        <v>16.846733873621673</v>
      </c>
      <c r="AC21" s="131">
        <f t="shared" si="1"/>
        <v>3.7198028441629782</v>
      </c>
    </row>
    <row r="22" spans="1:29" ht="15" customHeight="1">
      <c r="A22" s="4" t="s">
        <v>31</v>
      </c>
      <c r="B22" s="4" t="s">
        <v>3</v>
      </c>
      <c r="C22" s="5">
        <v>290.74066666666602</v>
      </c>
      <c r="D22" s="5">
        <v>332.661</v>
      </c>
      <c r="E22" s="5">
        <v>339.72187499999995</v>
      </c>
      <c r="F22" s="5">
        <v>298.41624999999999</v>
      </c>
      <c r="G22" s="5">
        <v>309.42399999999998</v>
      </c>
      <c r="H22" s="5">
        <v>338.86124999999998</v>
      </c>
      <c r="I22" s="5">
        <v>261.15916666666652</v>
      </c>
      <c r="J22" s="5">
        <v>268.41777777777747</v>
      </c>
      <c r="K22" s="9">
        <v>262.02099191666656</v>
      </c>
      <c r="L22" s="5">
        <v>343.093801255009</v>
      </c>
      <c r="M22" s="5">
        <v>339.72099999999898</v>
      </c>
      <c r="N22" s="5">
        <v>276.83528571428548</v>
      </c>
      <c r="O22" s="51">
        <v>332.45500000000004</v>
      </c>
      <c r="P22" s="51">
        <v>256.90116666666648</v>
      </c>
      <c r="Q22" s="51">
        <v>316.14774114774116</v>
      </c>
      <c r="R22" s="51">
        <v>281.17504409171102</v>
      </c>
      <c r="S22" s="51">
        <v>281.050061050061</v>
      </c>
      <c r="T22" s="27">
        <v>298.54168623399403</v>
      </c>
      <c r="U22" s="40">
        <v>250.394548965496</v>
      </c>
      <c r="V22" s="51">
        <v>260.91199999999998</v>
      </c>
      <c r="W22" s="51">
        <v>271.35416666666669</v>
      </c>
      <c r="X22" s="51">
        <v>266.12620783951633</v>
      </c>
      <c r="Y22" s="82">
        <v>289.721</v>
      </c>
      <c r="Z22" s="5">
        <v>286.26208838264802</v>
      </c>
      <c r="AA22" s="18">
        <v>244.51465493238726</v>
      </c>
      <c r="AB22" s="145">
        <f t="shared" si="0"/>
        <v>-26.451804023886773</v>
      </c>
      <c r="AC22" s="131">
        <f t="shared" si="1"/>
        <v>-14.583640357732857</v>
      </c>
    </row>
    <row r="23" spans="1:29" ht="15" customHeight="1">
      <c r="A23" s="4" t="s">
        <v>4</v>
      </c>
      <c r="B23" s="4" t="s">
        <v>3</v>
      </c>
      <c r="C23" s="5">
        <v>197.3425</v>
      </c>
      <c r="D23" s="5">
        <v>223.97541666666649</v>
      </c>
      <c r="E23" s="5">
        <v>215.728571428571</v>
      </c>
      <c r="F23" s="5">
        <v>231.40833333333302</v>
      </c>
      <c r="G23" s="5">
        <v>378.88916666666603</v>
      </c>
      <c r="H23" s="5">
        <v>312.99924999999996</v>
      </c>
      <c r="I23" s="5">
        <v>313.13208333333301</v>
      </c>
      <c r="J23" s="5">
        <v>421.89232142857099</v>
      </c>
      <c r="K23" s="9">
        <v>314.16541920833305</v>
      </c>
      <c r="L23" s="5">
        <v>337.81080330179395</v>
      </c>
      <c r="M23" s="5">
        <v>455.2883333333325</v>
      </c>
      <c r="N23" s="5">
        <v>452.06666666666649</v>
      </c>
      <c r="O23" s="51">
        <v>356.55124999999998</v>
      </c>
      <c r="P23" s="51">
        <v>291.664999999999</v>
      </c>
      <c r="Q23" s="51">
        <v>337.79487179487199</v>
      </c>
      <c r="R23" s="51">
        <v>358.46153846153845</v>
      </c>
      <c r="S23" s="51">
        <v>393.23232323232327</v>
      </c>
      <c r="T23" s="27">
        <v>400.55555555555554</v>
      </c>
      <c r="U23" s="40">
        <v>402.22222222222223</v>
      </c>
      <c r="V23" s="51">
        <v>385.17099999999999</v>
      </c>
      <c r="W23" s="51">
        <v>377.77777777777777</v>
      </c>
      <c r="X23" s="51">
        <v>374.07407407407408</v>
      </c>
      <c r="Y23" s="82">
        <v>359.37714285714299</v>
      </c>
      <c r="Z23" s="5">
        <v>352.83950617283898</v>
      </c>
      <c r="AA23" s="18">
        <v>384.14285714285717</v>
      </c>
      <c r="AB23" s="145">
        <f t="shared" si="0"/>
        <v>7.7384687735233531</v>
      </c>
      <c r="AC23" s="131">
        <f t="shared" si="1"/>
        <v>8.8718384484656294</v>
      </c>
    </row>
    <row r="24" spans="1:29" ht="15" customHeight="1">
      <c r="A24" s="4" t="s">
        <v>5</v>
      </c>
      <c r="B24" s="4" t="s">
        <v>3</v>
      </c>
      <c r="C24" s="5">
        <v>143.26440476190402</v>
      </c>
      <c r="D24" s="5">
        <v>146.792979797979</v>
      </c>
      <c r="E24" s="5">
        <v>190.61243589743549</v>
      </c>
      <c r="F24" s="5">
        <v>178.47437500000001</v>
      </c>
      <c r="G24" s="5">
        <v>205.725486111111</v>
      </c>
      <c r="H24" s="5">
        <v>262.38037500000002</v>
      </c>
      <c r="I24" s="5">
        <v>249.53271428571401</v>
      </c>
      <c r="J24" s="5">
        <v>288.24812499999996</v>
      </c>
      <c r="K24" s="9">
        <v>250.35617224285687</v>
      </c>
      <c r="L24" s="5">
        <v>289.25210069677803</v>
      </c>
      <c r="M24" s="5">
        <v>340.33799999999951</v>
      </c>
      <c r="N24" s="5">
        <v>360.68291666666653</v>
      </c>
      <c r="O24" s="51">
        <v>285.39999999999998</v>
      </c>
      <c r="P24" s="51">
        <v>315.99874999999997</v>
      </c>
      <c r="Q24" s="51">
        <v>342.47205785667325</v>
      </c>
      <c r="R24" s="51">
        <v>309.25706771860621</v>
      </c>
      <c r="S24" s="51">
        <v>319.81481481481484</v>
      </c>
      <c r="T24" s="27">
        <v>321.777777777778</v>
      </c>
      <c r="U24" s="40">
        <v>344.84126984126982</v>
      </c>
      <c r="V24" s="51">
        <v>308.04374999999999</v>
      </c>
      <c r="W24" s="51">
        <v>299.66666666666703</v>
      </c>
      <c r="X24" s="51">
        <v>297.71241830065401</v>
      </c>
      <c r="Y24" s="82">
        <v>284.49799999999999</v>
      </c>
      <c r="Z24" s="5">
        <v>278.43137254901967</v>
      </c>
      <c r="AA24" s="18">
        <v>271.81818181818181</v>
      </c>
      <c r="AB24" s="145">
        <f t="shared" si="0"/>
        <v>-4.7588711218704152</v>
      </c>
      <c r="AC24" s="131">
        <f t="shared" si="1"/>
        <v>-2.3751600512164126</v>
      </c>
    </row>
    <row r="25" spans="1:29" ht="15" customHeight="1">
      <c r="A25" s="4" t="s">
        <v>6</v>
      </c>
      <c r="B25" s="4" t="s">
        <v>3</v>
      </c>
      <c r="C25" s="5">
        <v>247.40833333333302</v>
      </c>
      <c r="D25" s="5">
        <v>207.47904761904701</v>
      </c>
      <c r="E25" s="5">
        <v>235.55500000000001</v>
      </c>
      <c r="F25" s="5">
        <v>263.22199999999998</v>
      </c>
      <c r="G25" s="5">
        <v>348.44599999999946</v>
      </c>
      <c r="H25" s="5">
        <v>302.55</v>
      </c>
      <c r="I25" s="5">
        <v>300.53999999999996</v>
      </c>
      <c r="J25" s="5">
        <v>337.22125</v>
      </c>
      <c r="K25" s="9">
        <v>301.53178199999996</v>
      </c>
      <c r="L25" s="5">
        <v>306.15370732737051</v>
      </c>
      <c r="M25" s="5">
        <v>402.0335714285705</v>
      </c>
      <c r="N25" s="5">
        <v>407.34916666666652</v>
      </c>
      <c r="O25" s="51">
        <v>361.15666666666664</v>
      </c>
      <c r="P25" s="51">
        <v>405.65499999999997</v>
      </c>
      <c r="Q25" s="51">
        <v>414.43223443223445</v>
      </c>
      <c r="R25" s="51">
        <v>356.64957264957263</v>
      </c>
      <c r="S25" s="51">
        <v>360.15873015873018</v>
      </c>
      <c r="T25" s="27">
        <v>373.01587301587301</v>
      </c>
      <c r="U25" s="40">
        <v>336.29629629629625</v>
      </c>
      <c r="V25" s="51">
        <v>337.59777777777776</v>
      </c>
      <c r="W25" s="51">
        <v>338.33333333333337</v>
      </c>
      <c r="X25" s="51">
        <v>329.48717948718001</v>
      </c>
      <c r="Y25" s="82">
        <v>320.18777777777802</v>
      </c>
      <c r="Z25" s="5">
        <v>320.74074074074099</v>
      </c>
      <c r="AA25" s="18">
        <v>350.37037037037038</v>
      </c>
      <c r="AB25" s="145">
        <f t="shared" si="0"/>
        <v>-2.9865975882016826</v>
      </c>
      <c r="AC25" s="131">
        <f t="shared" si="1"/>
        <v>9.2378752886835205</v>
      </c>
    </row>
    <row r="26" spans="1:29" ht="15" customHeight="1">
      <c r="A26" s="4" t="s">
        <v>2</v>
      </c>
      <c r="B26" s="4" t="s">
        <v>3</v>
      </c>
      <c r="C26" s="5">
        <v>213.8902777777775</v>
      </c>
      <c r="D26" s="5">
        <v>239.94177033492801</v>
      </c>
      <c r="E26" s="5">
        <v>252.9422857142855</v>
      </c>
      <c r="F26" s="5">
        <v>263.024</v>
      </c>
      <c r="G26" s="5">
        <v>393.29038461538448</v>
      </c>
      <c r="H26" s="5">
        <v>358.42734848484804</v>
      </c>
      <c r="I26" s="5">
        <v>343.40700000000004</v>
      </c>
      <c r="J26" s="5">
        <v>449.84633333333301</v>
      </c>
      <c r="K26" s="9">
        <v>344.54024310000005</v>
      </c>
      <c r="L26" s="5">
        <v>430.03487267508001</v>
      </c>
      <c r="M26" s="5">
        <v>410.40999999999997</v>
      </c>
      <c r="N26" s="5">
        <v>467.91133333333249</v>
      </c>
      <c r="O26" s="51">
        <v>420.13800000000003</v>
      </c>
      <c r="P26" s="51">
        <v>431.76800000000003</v>
      </c>
      <c r="Q26" s="51">
        <v>428.83629191321501</v>
      </c>
      <c r="R26" s="51">
        <v>390.64713064713067</v>
      </c>
      <c r="S26" s="51">
        <v>392.66666666666703</v>
      </c>
      <c r="T26" s="27">
        <v>396.83760683760698</v>
      </c>
      <c r="U26" s="40">
        <v>385.98412698412699</v>
      </c>
      <c r="V26" s="51">
        <v>377.03250000000003</v>
      </c>
      <c r="W26" s="51">
        <v>401.11111111111109</v>
      </c>
      <c r="X26" s="51">
        <v>390.9941520467836</v>
      </c>
      <c r="Y26" s="82">
        <v>387.41</v>
      </c>
      <c r="Z26" s="5">
        <v>386.35802469135803</v>
      </c>
      <c r="AA26" s="18">
        <v>397.06878306878303</v>
      </c>
      <c r="AB26" s="145">
        <f t="shared" si="0"/>
        <v>-5.4908665560403955</v>
      </c>
      <c r="AC26" s="131">
        <f t="shared" si="1"/>
        <v>2.7722365507954168</v>
      </c>
    </row>
    <row r="27" spans="1:29" ht="15" customHeight="1">
      <c r="A27" s="4" t="s">
        <v>25</v>
      </c>
      <c r="B27" s="4" t="s">
        <v>3</v>
      </c>
      <c r="C27" s="5">
        <v>380.89083333333298</v>
      </c>
      <c r="D27" s="5">
        <v>314.65416666666698</v>
      </c>
      <c r="E27" s="5">
        <v>345.16550000000001</v>
      </c>
      <c r="F27" s="5">
        <v>450.41624999999999</v>
      </c>
      <c r="G27" s="5">
        <v>797.72625000000005</v>
      </c>
      <c r="H27" s="5">
        <v>837.48733333333007</v>
      </c>
      <c r="I27" s="5">
        <v>492.708125</v>
      </c>
      <c r="J27" s="5">
        <v>319.33799999999997</v>
      </c>
      <c r="K27" s="9">
        <v>494.33406181250001</v>
      </c>
      <c r="L27" s="5">
        <v>350.888397563853</v>
      </c>
      <c r="M27" s="5">
        <v>362.931222222222</v>
      </c>
      <c r="N27" s="5">
        <v>381.68114285714302</v>
      </c>
      <c r="O27" s="51">
        <v>269.14499999999998</v>
      </c>
      <c r="P27" s="51">
        <v>228.44666666666649</v>
      </c>
      <c r="Q27" s="51">
        <v>298.01438119107303</v>
      </c>
      <c r="R27" s="51">
        <v>299.25631386157698</v>
      </c>
      <c r="S27" s="51">
        <v>324.70899470899502</v>
      </c>
      <c r="T27" s="27">
        <v>437.08086785009903</v>
      </c>
      <c r="U27" s="40">
        <v>435.66856389224813</v>
      </c>
      <c r="V27" s="51">
        <v>514.7786666666666</v>
      </c>
      <c r="W27" s="51">
        <v>433.55442814307099</v>
      </c>
      <c r="X27" s="51">
        <v>417.38142535390301</v>
      </c>
      <c r="Y27" s="82">
        <v>402.08263157894697</v>
      </c>
      <c r="Z27" s="5">
        <v>401.95034876695797</v>
      </c>
      <c r="AA27" s="18">
        <v>359.2328042328042</v>
      </c>
      <c r="AB27" s="145">
        <f t="shared" si="0"/>
        <v>33.471847603635297</v>
      </c>
      <c r="AC27" s="131">
        <f t="shared" si="1"/>
        <v>-10.627567475733295</v>
      </c>
    </row>
    <row r="28" spans="1:29" ht="15" customHeight="1">
      <c r="A28" s="4" t="s">
        <v>26</v>
      </c>
      <c r="B28" s="4" t="s">
        <v>3</v>
      </c>
      <c r="C28" s="5">
        <v>167.11250000000001</v>
      </c>
      <c r="D28" s="5">
        <v>186.57996794871701</v>
      </c>
      <c r="E28" s="5">
        <v>270.613</v>
      </c>
      <c r="F28" s="5">
        <v>205.32249999999999</v>
      </c>
      <c r="G28" s="5">
        <v>174.968214285714</v>
      </c>
      <c r="H28" s="5">
        <v>260.16537878787801</v>
      </c>
      <c r="I28" s="5">
        <v>210.89944444444399</v>
      </c>
      <c r="J28" s="5">
        <v>215.11433333333298</v>
      </c>
      <c r="K28" s="9">
        <v>211.59541261111067</v>
      </c>
      <c r="L28" s="5">
        <v>228.09266029904649</v>
      </c>
      <c r="M28" s="5">
        <v>224.05249999999899</v>
      </c>
      <c r="N28" s="5">
        <v>242.67474999999999</v>
      </c>
      <c r="O28" s="51">
        <v>176.31100000000001</v>
      </c>
      <c r="P28" s="51">
        <v>182.21712500000001</v>
      </c>
      <c r="Q28" s="51">
        <v>228.57754791130799</v>
      </c>
      <c r="R28" s="51">
        <v>272.78865458213301</v>
      </c>
      <c r="S28" s="51">
        <v>318.64936897370802</v>
      </c>
      <c r="T28" s="27">
        <v>327.00212109087602</v>
      </c>
      <c r="U28" s="40">
        <v>346.49803515348816</v>
      </c>
      <c r="V28" s="51">
        <v>384.44066666666703</v>
      </c>
      <c r="W28" s="51">
        <v>281.16693635443198</v>
      </c>
      <c r="X28" s="51">
        <v>179.332535981517</v>
      </c>
      <c r="Y28" s="82">
        <v>174.05250000000001</v>
      </c>
      <c r="Z28" s="5">
        <v>163.49187990783801</v>
      </c>
      <c r="AA28" s="18">
        <v>169.51260258812499</v>
      </c>
      <c r="AB28" s="131">
        <f t="shared" si="0"/>
        <v>-3.8559122300225255</v>
      </c>
      <c r="AC28" s="131">
        <f t="shared" si="1"/>
        <v>3.6825820852270588</v>
      </c>
    </row>
    <row r="29" spans="1:29" ht="15" customHeight="1">
      <c r="A29" s="31" t="s">
        <v>32</v>
      </c>
      <c r="B29" s="32" t="s">
        <v>3</v>
      </c>
      <c r="C29" s="15">
        <v>1357.1975</v>
      </c>
      <c r="D29" s="15">
        <v>1367.6541666666701</v>
      </c>
      <c r="E29" s="15">
        <v>1319.299</v>
      </c>
      <c r="F29" s="15">
        <v>1326.1949999999999</v>
      </c>
      <c r="G29" s="15">
        <v>1346.4275</v>
      </c>
      <c r="H29" s="51">
        <v>1349.8899999999951</v>
      </c>
      <c r="I29" s="51">
        <v>1392.3074999999999</v>
      </c>
      <c r="J29" s="51">
        <v>1395.5</v>
      </c>
      <c r="K29" s="35">
        <v>1384.20625</v>
      </c>
      <c r="L29" s="51">
        <v>1375.37955533333</v>
      </c>
      <c r="M29" s="51">
        <v>1372.18875</v>
      </c>
      <c r="N29" s="15">
        <v>1397.81666666667</v>
      </c>
      <c r="O29" s="5">
        <v>1397.2266666666601</v>
      </c>
      <c r="P29" s="5">
        <v>1382.57791666666</v>
      </c>
      <c r="Q29" s="8">
        <v>1377.2550000000001</v>
      </c>
      <c r="R29" s="5">
        <v>1358.12055555555</v>
      </c>
      <c r="S29" s="5">
        <v>1397.9855579279999</v>
      </c>
      <c r="T29" s="5">
        <v>1373.19</v>
      </c>
      <c r="U29" s="5">
        <v>1382.6</v>
      </c>
      <c r="V29" s="8">
        <v>1382.23</v>
      </c>
      <c r="W29" s="51">
        <v>1318.4857137955701</v>
      </c>
      <c r="X29" s="51">
        <v>1348.9620673444199</v>
      </c>
      <c r="Y29" s="82">
        <v>1254.03</v>
      </c>
      <c r="Z29" s="5">
        <v>1248.0357142857099</v>
      </c>
      <c r="AA29" s="18">
        <v>1384.33048433048</v>
      </c>
      <c r="AB29" s="145">
        <f t="shared" si="0"/>
        <v>-0.92298426904106556</v>
      </c>
      <c r="AC29" s="131">
        <f t="shared" si="1"/>
        <v>10.920742770792891</v>
      </c>
    </row>
    <row r="30" spans="1:29" ht="15" customHeight="1">
      <c r="A30" s="31" t="s">
        <v>33</v>
      </c>
      <c r="B30" s="32" t="s">
        <v>3</v>
      </c>
      <c r="C30" s="51">
        <v>857.14499999999998</v>
      </c>
      <c r="D30" s="51">
        <v>847.79404761904004</v>
      </c>
      <c r="E30" s="51">
        <v>882.84749999999997</v>
      </c>
      <c r="F30" s="51">
        <v>880</v>
      </c>
      <c r="G30" s="51">
        <v>888.75</v>
      </c>
      <c r="H30" s="51">
        <v>891.77499999999998</v>
      </c>
      <c r="I30" s="51">
        <v>899.91499999999996</v>
      </c>
      <c r="J30" s="51">
        <v>899.67875000000004</v>
      </c>
      <c r="K30" s="51">
        <v>890.44839662499999</v>
      </c>
      <c r="L30" s="51">
        <v>898.83237011137498</v>
      </c>
      <c r="M30" s="51">
        <v>889.17083333333301</v>
      </c>
      <c r="N30" s="51">
        <v>899.76374999999996</v>
      </c>
      <c r="O30" s="5">
        <v>902.20500000000004</v>
      </c>
      <c r="P30" s="5">
        <v>918.75</v>
      </c>
      <c r="Q30" s="5">
        <v>898.875</v>
      </c>
      <c r="R30" s="5">
        <v>894.44866666666996</v>
      </c>
      <c r="S30" s="5">
        <v>928.36320058879005</v>
      </c>
      <c r="T30" s="5">
        <v>930.34</v>
      </c>
      <c r="U30" s="5">
        <v>939.38499999999999</v>
      </c>
      <c r="V30" s="5">
        <v>932.38</v>
      </c>
      <c r="W30" s="51">
        <v>895.85858585858603</v>
      </c>
      <c r="X30" s="51">
        <v>898.58089292192039</v>
      </c>
      <c r="Y30" s="82">
        <v>838.75624999999991</v>
      </c>
      <c r="Z30" s="5">
        <v>821.77309177309201</v>
      </c>
      <c r="AA30" s="18">
        <v>814.81092436974802</v>
      </c>
      <c r="AB30" s="145">
        <f t="shared" si="0"/>
        <v>-9.6867203828677528</v>
      </c>
      <c r="AC30" s="131">
        <f t="shared" si="1"/>
        <v>-0.84721287093035857</v>
      </c>
    </row>
    <row r="31" spans="1:29" ht="15" customHeight="1">
      <c r="A31" s="31" t="s">
        <v>34</v>
      </c>
      <c r="B31" s="32" t="s">
        <v>3</v>
      </c>
      <c r="C31" s="51">
        <v>198.333333333333</v>
      </c>
      <c r="D31" s="51">
        <v>206.66749999999999</v>
      </c>
      <c r="E31" s="51">
        <v>199.16749999999951</v>
      </c>
      <c r="F31" s="51">
        <v>211.66749999999999</v>
      </c>
      <c r="G31" s="51">
        <v>220</v>
      </c>
      <c r="H31" s="51">
        <v>223.868333333333</v>
      </c>
      <c r="I31" s="51">
        <v>225.12625</v>
      </c>
      <c r="J31" s="51">
        <v>225</v>
      </c>
      <c r="K31" s="35">
        <v>225.57749999999999</v>
      </c>
      <c r="L31" s="51">
        <v>228.29275000000001</v>
      </c>
      <c r="M31" s="51">
        <v>224.6875</v>
      </c>
      <c r="N31" s="51">
        <v>224.39750000000001</v>
      </c>
      <c r="O31" s="5">
        <v>225.55166666666699</v>
      </c>
      <c r="P31" s="5">
        <v>223.75</v>
      </c>
      <c r="Q31" s="5">
        <v>228.51499999999999</v>
      </c>
      <c r="R31" s="5">
        <v>228.395555555556</v>
      </c>
      <c r="S31" s="5">
        <v>232.919732535251</v>
      </c>
      <c r="T31" s="5">
        <v>234.70500000000001</v>
      </c>
      <c r="U31" s="5">
        <v>233.82</v>
      </c>
      <c r="V31" s="5">
        <v>240.83500000000001</v>
      </c>
      <c r="W31" s="51">
        <v>238.52501380727199</v>
      </c>
      <c r="X31" s="51">
        <v>235.29516771247501</v>
      </c>
      <c r="Y31" s="82">
        <v>236.538461538462</v>
      </c>
      <c r="Z31" s="5">
        <v>233.611111111111</v>
      </c>
      <c r="AA31" s="18">
        <v>328.491898198596</v>
      </c>
      <c r="AB31" s="145">
        <f t="shared" si="0"/>
        <v>45.639313179653826</v>
      </c>
      <c r="AC31" s="131">
        <f t="shared" si="1"/>
        <v>40.614843461943664</v>
      </c>
    </row>
    <row r="32" spans="1:29" ht="15" customHeight="1">
      <c r="A32" s="31" t="s">
        <v>35</v>
      </c>
      <c r="B32" s="32" t="s">
        <v>3</v>
      </c>
      <c r="C32" s="51">
        <v>138.82499999999999</v>
      </c>
      <c r="D32" s="51">
        <v>141.405</v>
      </c>
      <c r="E32" s="51">
        <v>139.524333333333</v>
      </c>
      <c r="F32" s="51">
        <v>129.78125</v>
      </c>
      <c r="G32" s="51">
        <v>130.55000000000001</v>
      </c>
      <c r="H32" s="51">
        <v>133.33375000000001</v>
      </c>
      <c r="I32" s="51">
        <v>127.936666666666</v>
      </c>
      <c r="J32" s="51">
        <v>127.393142857142</v>
      </c>
      <c r="K32" s="35">
        <v>127.61866845714199</v>
      </c>
      <c r="L32" s="51">
        <v>123.40477830337301</v>
      </c>
      <c r="M32" s="51">
        <v>122.245833333333</v>
      </c>
      <c r="N32" s="51">
        <v>125.755</v>
      </c>
      <c r="O32" s="5">
        <v>127.04666666666699</v>
      </c>
      <c r="P32" s="5">
        <v>126.518333333333</v>
      </c>
      <c r="Q32" s="5">
        <v>128.71</v>
      </c>
      <c r="R32" s="5">
        <v>128.91999999999999</v>
      </c>
      <c r="S32" s="5">
        <v>131.85290528434589</v>
      </c>
      <c r="T32" s="5">
        <v>131.57499999999999</v>
      </c>
      <c r="U32" s="5">
        <v>132.745</v>
      </c>
      <c r="V32" s="8">
        <v>131.24</v>
      </c>
      <c r="W32" s="51">
        <v>128.64190341148901</v>
      </c>
      <c r="X32" s="51">
        <v>122.460460076559</v>
      </c>
      <c r="Y32" s="82">
        <v>120.86199999999999</v>
      </c>
      <c r="Z32" s="5">
        <v>120.77099713101001</v>
      </c>
      <c r="AA32" s="18">
        <v>122.66200466200466</v>
      </c>
      <c r="AB32" s="145">
        <f t="shared" si="0"/>
        <v>-3.4512216020325761</v>
      </c>
      <c r="AC32" s="131">
        <f t="shared" si="1"/>
        <v>1.5657795132247923</v>
      </c>
    </row>
    <row r="33" spans="1:29" ht="15" customHeight="1">
      <c r="A33" s="31" t="s">
        <v>36</v>
      </c>
      <c r="B33" s="32" t="s">
        <v>3</v>
      </c>
      <c r="C33" s="51">
        <v>890.48</v>
      </c>
      <c r="D33" s="51">
        <v>892.5</v>
      </c>
      <c r="E33" s="51">
        <v>896.66750000000002</v>
      </c>
      <c r="F33" s="51">
        <v>898.66</v>
      </c>
      <c r="G33" s="51">
        <v>892.5</v>
      </c>
      <c r="H33" s="51">
        <v>899.44333333333304</v>
      </c>
      <c r="I33" s="51">
        <v>897.5</v>
      </c>
      <c r="J33" s="51">
        <v>892.5</v>
      </c>
      <c r="K33" s="35">
        <v>894.73125000000005</v>
      </c>
      <c r="L33" s="51">
        <v>895.79796533333297</v>
      </c>
      <c r="M33" s="51">
        <v>899.33749999999998</v>
      </c>
      <c r="N33" s="51">
        <v>903.70499999999697</v>
      </c>
      <c r="O33" s="5">
        <v>898.01499999999999</v>
      </c>
      <c r="P33" s="5">
        <v>894.28499999999997</v>
      </c>
      <c r="Q33" s="5">
        <v>895.11500000000001</v>
      </c>
      <c r="R33" s="5">
        <v>876.97555555555562</v>
      </c>
      <c r="S33" s="5">
        <v>881.55732603596005</v>
      </c>
      <c r="T33" s="5">
        <v>885.58</v>
      </c>
      <c r="U33" s="5">
        <v>888.58500000000004</v>
      </c>
      <c r="V33" s="5">
        <v>881.53</v>
      </c>
      <c r="W33" s="51">
        <v>871.44688644688995</v>
      </c>
      <c r="X33" s="51">
        <v>888.96881247483316</v>
      </c>
      <c r="Y33" s="51">
        <v>888.78968812474795</v>
      </c>
      <c r="Z33" s="5">
        <v>872.91702993315903</v>
      </c>
      <c r="AA33" s="18">
        <v>988.97342995169004</v>
      </c>
      <c r="AB33" s="145">
        <f t="shared" si="0"/>
        <v>10.128831918363284</v>
      </c>
      <c r="AC33" s="131">
        <f t="shared" si="1"/>
        <v>13.295238383356741</v>
      </c>
    </row>
    <row r="34" spans="1:29" ht="15" customHeight="1">
      <c r="A34" s="31" t="s">
        <v>37</v>
      </c>
      <c r="B34" s="32" t="s">
        <v>3</v>
      </c>
      <c r="C34" s="51">
        <v>725.00250000000005</v>
      </c>
      <c r="D34" s="51">
        <v>721.23318181818104</v>
      </c>
      <c r="E34" s="51">
        <v>720.18624999999997</v>
      </c>
      <c r="F34" s="51">
        <v>721.11666666666702</v>
      </c>
      <c r="G34" s="51">
        <v>728.23500000000001</v>
      </c>
      <c r="H34" s="51">
        <v>727.09642857142899</v>
      </c>
      <c r="I34" s="51">
        <v>738.33375000000001</v>
      </c>
      <c r="J34" s="51">
        <v>732.04875000000004</v>
      </c>
      <c r="K34" s="35">
        <v>723.56505237499994</v>
      </c>
      <c r="L34" s="51">
        <v>738.27095521669105</v>
      </c>
      <c r="M34" s="51">
        <v>765.28564285714003</v>
      </c>
      <c r="N34" s="51">
        <v>761.14499999999998</v>
      </c>
      <c r="O34" s="5">
        <v>764.33500000000004</v>
      </c>
      <c r="P34" s="5">
        <v>769.16700000000003</v>
      </c>
      <c r="Q34" s="5">
        <v>769.07500000000005</v>
      </c>
      <c r="R34" s="5">
        <v>770.78083333333302</v>
      </c>
      <c r="S34" s="5">
        <v>773.97906713304997</v>
      </c>
      <c r="T34" s="5">
        <v>776.71</v>
      </c>
      <c r="U34" s="5">
        <v>777.51</v>
      </c>
      <c r="V34" s="5">
        <v>783.84</v>
      </c>
      <c r="W34" s="51">
        <v>766.83614157125305</v>
      </c>
      <c r="X34" s="51">
        <v>887.56396198830396</v>
      </c>
      <c r="Y34" s="82">
        <v>925</v>
      </c>
      <c r="Z34" s="5">
        <v>918.02171062506602</v>
      </c>
      <c r="AA34" s="18">
        <v>1079.4838135535708</v>
      </c>
      <c r="AB34" s="145">
        <f t="shared" si="0"/>
        <v>41.231765332422405</v>
      </c>
      <c r="AC34" s="131">
        <f t="shared" si="1"/>
        <v>17.588048415387465</v>
      </c>
    </row>
    <row r="35" spans="1:29" ht="15" customHeight="1">
      <c r="A35" s="31" t="s">
        <v>38</v>
      </c>
      <c r="B35" s="32" t="s">
        <v>3</v>
      </c>
      <c r="C35" s="51">
        <v>1009.25999999999</v>
      </c>
      <c r="D35" s="51">
        <v>999.02</v>
      </c>
      <c r="E35" s="51">
        <v>888.25874999999951</v>
      </c>
      <c r="F35" s="51">
        <v>900</v>
      </c>
      <c r="G35" s="51">
        <v>911.74125000000004</v>
      </c>
      <c r="H35" s="51">
        <v>923.48250000000098</v>
      </c>
      <c r="I35" s="51">
        <v>935.22375000000102</v>
      </c>
      <c r="J35" s="51">
        <v>946.96500000000196</v>
      </c>
      <c r="K35" s="51">
        <v>958.706250000002</v>
      </c>
      <c r="L35" s="51">
        <v>970.44750000000295</v>
      </c>
      <c r="M35" s="51">
        <v>982.18875000000298</v>
      </c>
      <c r="N35" s="51">
        <v>811.95309523809499</v>
      </c>
      <c r="O35" s="5">
        <v>815</v>
      </c>
      <c r="P35" s="51">
        <v>818.04690476190501</v>
      </c>
      <c r="Q35" s="5">
        <v>821.09380952381002</v>
      </c>
      <c r="R35" s="51">
        <v>824.14071428571503</v>
      </c>
      <c r="S35" s="5">
        <v>827.18761904762005</v>
      </c>
      <c r="T35" s="5">
        <v>825.02</v>
      </c>
      <c r="U35" s="5">
        <v>822.85238095238003</v>
      </c>
      <c r="V35" s="5">
        <v>820.68476190475997</v>
      </c>
      <c r="W35" s="13">
        <v>811.65722952380759</v>
      </c>
      <c r="X35" s="51">
        <v>868.77341591157005</v>
      </c>
      <c r="Y35" s="82">
        <v>877</v>
      </c>
      <c r="Z35" s="5">
        <v>869.43465671680997</v>
      </c>
      <c r="AA35" s="18">
        <v>923.74368640451996</v>
      </c>
      <c r="AB35" s="145">
        <f t="shared" si="0"/>
        <v>13.342783607916559</v>
      </c>
      <c r="AC35" s="131">
        <f t="shared" si="1"/>
        <v>6.2464762898679105</v>
      </c>
    </row>
    <row r="36" spans="1:29" ht="15" customHeight="1">
      <c r="A36" s="31" t="s">
        <v>39</v>
      </c>
      <c r="B36" s="32" t="s">
        <v>3</v>
      </c>
      <c r="C36" s="51">
        <v>2037.89</v>
      </c>
      <c r="D36" s="51">
        <v>2020.32</v>
      </c>
      <c r="E36" s="51">
        <v>2400</v>
      </c>
      <c r="F36" s="51">
        <v>1934.77</v>
      </c>
      <c r="G36" s="51">
        <v>2168.2108333333299</v>
      </c>
      <c r="H36" s="51">
        <v>2125.3200000000002</v>
      </c>
      <c r="I36" s="51">
        <v>2082.42916666667</v>
      </c>
      <c r="J36" s="51">
        <v>2039.53833333334</v>
      </c>
      <c r="K36" s="51">
        <v>1996.64750000001</v>
      </c>
      <c r="L36" s="51">
        <v>1953.7566666666801</v>
      </c>
      <c r="M36" s="51">
        <v>1910.8658333333501</v>
      </c>
      <c r="N36" s="51">
        <v>1920.31</v>
      </c>
      <c r="O36" s="51">
        <v>1929.75416666665</v>
      </c>
      <c r="P36" s="51">
        <v>1939.1983333333001</v>
      </c>
      <c r="Q36" s="51">
        <v>1948.6424999999499</v>
      </c>
      <c r="R36" s="51">
        <v>1958.0866666666</v>
      </c>
      <c r="S36" s="5">
        <v>1955</v>
      </c>
      <c r="T36" s="51">
        <v>1951.9133333334</v>
      </c>
      <c r="U36" s="5">
        <v>1948.8266666668001</v>
      </c>
      <c r="V36" s="51">
        <v>1945.7400000002001</v>
      </c>
      <c r="W36" s="13">
        <v>1924.3368600001979</v>
      </c>
      <c r="X36" s="51">
        <v>2061.6390816390817</v>
      </c>
      <c r="Y36" s="82">
        <v>2114.2981818181802</v>
      </c>
      <c r="Z36" s="5">
        <v>2032.56844506845</v>
      </c>
      <c r="AA36" s="18">
        <v>2210.0663497722298</v>
      </c>
      <c r="AB36" s="145">
        <f t="shared" si="0"/>
        <v>14.525797531494671</v>
      </c>
      <c r="AC36" s="131">
        <f t="shared" si="1"/>
        <v>8.7326901652161713</v>
      </c>
    </row>
    <row r="37" spans="1:29" ht="15" customHeight="1">
      <c r="A37" s="31" t="s">
        <v>40</v>
      </c>
      <c r="B37" s="32" t="s">
        <v>3</v>
      </c>
      <c r="C37" s="51">
        <v>2002.75</v>
      </c>
      <c r="D37" s="13">
        <v>2003.155</v>
      </c>
      <c r="E37" s="51">
        <v>2003.56</v>
      </c>
      <c r="F37" s="13">
        <v>2003.9649999999999</v>
      </c>
      <c r="G37" s="51">
        <v>2100</v>
      </c>
      <c r="H37" s="13">
        <v>2004.7750000000001</v>
      </c>
      <c r="I37" s="51">
        <v>2005.18</v>
      </c>
      <c r="J37" s="13">
        <v>2005.585</v>
      </c>
      <c r="K37" s="51">
        <v>2000</v>
      </c>
      <c r="L37" s="13">
        <v>2006.395</v>
      </c>
      <c r="M37" s="51">
        <v>2006.8</v>
      </c>
      <c r="N37" s="13">
        <v>2007.2049999999999</v>
      </c>
      <c r="O37" s="51">
        <v>2010</v>
      </c>
      <c r="P37" s="13">
        <v>2008.0150000000001</v>
      </c>
      <c r="Q37" s="51">
        <v>2008.42</v>
      </c>
      <c r="R37" s="51">
        <v>2008</v>
      </c>
      <c r="S37" s="51">
        <v>2007.58</v>
      </c>
      <c r="T37" s="13">
        <v>2007.16</v>
      </c>
      <c r="U37" s="51">
        <v>2006.74</v>
      </c>
      <c r="V37" s="13">
        <v>2006.32</v>
      </c>
      <c r="W37" s="13">
        <v>1984.2504799999999</v>
      </c>
      <c r="X37" s="51">
        <v>1994.88390397481</v>
      </c>
      <c r="Y37" s="82">
        <v>1923.08</v>
      </c>
      <c r="Z37" s="5">
        <v>1885.81048581049</v>
      </c>
      <c r="AA37" s="18">
        <v>1690.81632653061</v>
      </c>
      <c r="AB37" s="145">
        <f t="shared" si="0"/>
        <v>-15.879784749720896</v>
      </c>
      <c r="AC37" s="131">
        <f t="shared" si="1"/>
        <v>-10.340071854891335</v>
      </c>
    </row>
    <row r="38" spans="1:29" ht="15" customHeight="1">
      <c r="A38" s="31" t="s">
        <v>41</v>
      </c>
      <c r="B38" s="32" t="s">
        <v>3</v>
      </c>
      <c r="C38" s="51">
        <v>812</v>
      </c>
      <c r="D38" s="51">
        <v>819.9888095238075</v>
      </c>
      <c r="E38" s="51">
        <v>820</v>
      </c>
      <c r="F38" s="51">
        <v>820.01119047619204</v>
      </c>
      <c r="G38" s="51">
        <v>820.02238095238499</v>
      </c>
      <c r="H38" s="51">
        <v>820.03357142857703</v>
      </c>
      <c r="I38" s="51">
        <v>927.78</v>
      </c>
      <c r="J38" s="51">
        <v>851.30166666666605</v>
      </c>
      <c r="K38" s="36">
        <v>821.02</v>
      </c>
      <c r="L38" s="51">
        <v>823</v>
      </c>
      <c r="M38" s="36">
        <v>824.98</v>
      </c>
      <c r="N38" s="51">
        <v>826.96</v>
      </c>
      <c r="O38" s="36">
        <v>828.94</v>
      </c>
      <c r="P38" s="51">
        <v>830.92</v>
      </c>
      <c r="Q38" s="36">
        <v>832.9</v>
      </c>
      <c r="R38" s="51">
        <v>834.88</v>
      </c>
      <c r="S38" s="36">
        <v>836.86</v>
      </c>
      <c r="T38" s="5">
        <v>873.24</v>
      </c>
      <c r="U38" s="5">
        <v>855</v>
      </c>
      <c r="V38" s="5">
        <v>854.029</v>
      </c>
      <c r="W38" s="13">
        <v>844.634681</v>
      </c>
      <c r="X38" s="51">
        <v>909.45823666818137</v>
      </c>
      <c r="Y38" s="82">
        <v>971.20588235294099</v>
      </c>
      <c r="Z38" s="5">
        <v>966.89903017771906</v>
      </c>
      <c r="AA38" s="18">
        <v>1095.9778121775</v>
      </c>
      <c r="AB38" s="145">
        <f t="shared" si="0"/>
        <v>32.214371628525576</v>
      </c>
      <c r="AC38" s="131">
        <f t="shared" si="1"/>
        <v>13.349768483691197</v>
      </c>
    </row>
    <row r="39" spans="1:29" ht="15" customHeight="1">
      <c r="A39" s="31" t="s">
        <v>42</v>
      </c>
      <c r="B39" s="31" t="s">
        <v>50</v>
      </c>
      <c r="C39" s="51">
        <v>438.57</v>
      </c>
      <c r="D39" s="51">
        <v>410.66</v>
      </c>
      <c r="E39" s="51">
        <v>407.77</v>
      </c>
      <c r="F39" s="51">
        <v>423.33</v>
      </c>
      <c r="G39" s="51">
        <v>471.66</v>
      </c>
      <c r="H39" s="51">
        <v>470</v>
      </c>
      <c r="I39" s="51">
        <v>477.77</v>
      </c>
      <c r="J39" s="51">
        <v>504.44</v>
      </c>
      <c r="K39" s="51">
        <v>500</v>
      </c>
      <c r="L39" s="51">
        <v>500</v>
      </c>
      <c r="M39" s="51">
        <v>489.67</v>
      </c>
      <c r="N39" s="51">
        <v>500</v>
      </c>
      <c r="O39" s="51">
        <v>492.39</v>
      </c>
      <c r="P39" s="51">
        <v>460</v>
      </c>
      <c r="Q39" s="51">
        <v>500</v>
      </c>
      <c r="R39" s="51">
        <v>500</v>
      </c>
      <c r="S39" s="51">
        <v>507.84</v>
      </c>
      <c r="T39" s="51">
        <v>496.66</v>
      </c>
      <c r="U39" s="51">
        <v>500</v>
      </c>
      <c r="V39" s="51">
        <v>500</v>
      </c>
      <c r="W39" s="13">
        <v>494.25</v>
      </c>
      <c r="X39" s="13">
        <v>497.4</v>
      </c>
      <c r="Y39" s="13">
        <v>497.55399999999997</v>
      </c>
      <c r="Z39" s="5">
        <v>494.444444444444</v>
      </c>
      <c r="AA39" s="18">
        <v>507.777777777778</v>
      </c>
      <c r="AB39" s="145">
        <f t="shared" si="0"/>
        <v>3.1251198801311997</v>
      </c>
      <c r="AC39" s="131">
        <f t="shared" si="1"/>
        <v>2.6966292134832823</v>
      </c>
    </row>
    <row r="40" spans="1:29" ht="15" customHeight="1">
      <c r="A40" s="31" t="s">
        <v>43</v>
      </c>
      <c r="B40" s="32" t="s">
        <v>3</v>
      </c>
      <c r="C40" s="51">
        <v>135.78</v>
      </c>
      <c r="D40" s="51">
        <v>125.32</v>
      </c>
      <c r="E40" s="51">
        <v>133.69</v>
      </c>
      <c r="F40" s="51">
        <v>156.47999999999999</v>
      </c>
      <c r="G40" s="51">
        <v>152.6</v>
      </c>
      <c r="H40" s="51">
        <v>161.38999999999999</v>
      </c>
      <c r="I40" s="51">
        <v>149.19</v>
      </c>
      <c r="J40" s="51">
        <v>163.41</v>
      </c>
      <c r="K40" s="51">
        <v>186.92</v>
      </c>
      <c r="L40" s="51">
        <v>210.44</v>
      </c>
      <c r="M40" s="51">
        <v>210.64</v>
      </c>
      <c r="N40" s="51">
        <v>242.45</v>
      </c>
      <c r="O40" s="51">
        <v>234.56</v>
      </c>
      <c r="P40" s="51">
        <v>214.91</v>
      </c>
      <c r="Q40" s="51">
        <v>220.29</v>
      </c>
      <c r="R40" s="51">
        <v>234.21</v>
      </c>
      <c r="S40" s="51">
        <v>261.01</v>
      </c>
      <c r="T40" s="51">
        <v>224.33</v>
      </c>
      <c r="U40" s="51">
        <v>240.4</v>
      </c>
      <c r="V40" s="51">
        <v>242.39</v>
      </c>
      <c r="W40" s="13">
        <v>222.99</v>
      </c>
      <c r="X40" s="13">
        <v>224.66</v>
      </c>
      <c r="Y40" s="13">
        <v>224.66</v>
      </c>
      <c r="Z40" s="5">
        <v>222.845156369184</v>
      </c>
      <c r="AA40" s="18">
        <v>223.70370370370367</v>
      </c>
      <c r="AB40" s="145">
        <f t="shared" si="0"/>
        <v>-4.6283664291850002</v>
      </c>
      <c r="AC40" s="131">
        <f t="shared" si="1"/>
        <v>0.38526632057343385</v>
      </c>
    </row>
    <row r="41" spans="1:29" ht="15" customHeight="1">
      <c r="A41" s="31" t="s">
        <v>44</v>
      </c>
      <c r="B41" s="32" t="s">
        <v>3</v>
      </c>
      <c r="C41" s="51">
        <v>129.30000000000001</v>
      </c>
      <c r="D41" s="51">
        <v>137.94</v>
      </c>
      <c r="E41" s="51">
        <v>145.53</v>
      </c>
      <c r="F41" s="51">
        <v>150.08000000000001</v>
      </c>
      <c r="G41" s="51">
        <v>165.85</v>
      </c>
      <c r="H41" s="51">
        <v>170.41</v>
      </c>
      <c r="I41" s="51">
        <v>154.65</v>
      </c>
      <c r="J41" s="51">
        <v>165.85</v>
      </c>
      <c r="K41" s="51">
        <v>184.03</v>
      </c>
      <c r="L41" s="51">
        <v>202.21</v>
      </c>
      <c r="M41" s="51">
        <v>213.44</v>
      </c>
      <c r="N41" s="51">
        <v>227.18</v>
      </c>
      <c r="O41" s="51">
        <v>240.63</v>
      </c>
      <c r="P41" s="51">
        <v>227.68</v>
      </c>
      <c r="Q41" s="51">
        <v>228.85</v>
      </c>
      <c r="R41" s="51">
        <v>230.36</v>
      </c>
      <c r="S41" s="51">
        <v>267.14999999999998</v>
      </c>
      <c r="T41" s="51">
        <v>227.96</v>
      </c>
      <c r="U41" s="51">
        <v>238.31</v>
      </c>
      <c r="V41" s="51">
        <v>242.46</v>
      </c>
      <c r="W41" s="13">
        <v>223.51</v>
      </c>
      <c r="X41" s="13">
        <v>228.3</v>
      </c>
      <c r="Y41" s="13">
        <v>228.3</v>
      </c>
      <c r="Z41" s="5">
        <v>222.818035426731</v>
      </c>
      <c r="AA41" s="18">
        <v>225.555555555556</v>
      </c>
      <c r="AB41" s="145">
        <f t="shared" si="0"/>
        <v>-6.2645740117375208</v>
      </c>
      <c r="AC41" s="131">
        <f t="shared" si="1"/>
        <v>1.228590012286134</v>
      </c>
    </row>
    <row r="42" spans="1:29" ht="15" customHeight="1">
      <c r="A42" s="31" t="s">
        <v>45</v>
      </c>
      <c r="B42" s="31" t="s">
        <v>50</v>
      </c>
      <c r="C42" s="51">
        <v>319.44</v>
      </c>
      <c r="D42" s="51">
        <v>335.22</v>
      </c>
      <c r="E42" s="51">
        <v>372.33</v>
      </c>
      <c r="F42" s="51">
        <v>328.66</v>
      </c>
      <c r="G42" s="51">
        <v>343.08</v>
      </c>
      <c r="H42" s="51">
        <v>341.41</v>
      </c>
      <c r="I42" s="51">
        <v>340.36</v>
      </c>
      <c r="J42" s="51">
        <v>407.77</v>
      </c>
      <c r="K42" s="51">
        <v>403.88</v>
      </c>
      <c r="L42" s="51">
        <v>400</v>
      </c>
      <c r="M42" s="51">
        <v>402.49</v>
      </c>
      <c r="N42" s="51">
        <v>417.52</v>
      </c>
      <c r="O42" s="51">
        <v>400</v>
      </c>
      <c r="P42" s="51">
        <v>428.57</v>
      </c>
      <c r="Q42" s="51">
        <v>425.18</v>
      </c>
      <c r="R42" s="51">
        <v>448.89</v>
      </c>
      <c r="S42" s="51">
        <v>488.76</v>
      </c>
      <c r="T42" s="51">
        <v>490.63</v>
      </c>
      <c r="U42" s="51">
        <v>502</v>
      </c>
      <c r="V42" s="51">
        <v>500</v>
      </c>
      <c r="W42" s="13">
        <v>423.06</v>
      </c>
      <c r="X42" s="13">
        <v>491.36</v>
      </c>
      <c r="Y42" s="13">
        <v>491.58359999999999</v>
      </c>
      <c r="Z42" s="5">
        <v>483.70370370370398</v>
      </c>
      <c r="AA42" s="18">
        <v>493.33333333333337</v>
      </c>
      <c r="AB42" s="145">
        <f t="shared" si="0"/>
        <v>23.333333333333343</v>
      </c>
      <c r="AC42" s="131">
        <f t="shared" si="1"/>
        <v>1.9908116385910675</v>
      </c>
    </row>
    <row r="43" spans="1:29" ht="15" customHeight="1">
      <c r="A43" s="31" t="s">
        <v>46</v>
      </c>
      <c r="B43" s="32" t="s">
        <v>3</v>
      </c>
      <c r="C43" s="51">
        <v>143.79</v>
      </c>
      <c r="D43" s="51">
        <v>157.09</v>
      </c>
      <c r="E43" s="51">
        <v>141.34</v>
      </c>
      <c r="F43" s="51">
        <v>142.72</v>
      </c>
      <c r="G43" s="51">
        <v>158.63999999999999</v>
      </c>
      <c r="H43" s="51">
        <v>150</v>
      </c>
      <c r="I43" s="51">
        <v>150</v>
      </c>
      <c r="J43" s="51">
        <v>149.11000000000001</v>
      </c>
      <c r="K43" s="51">
        <v>178.43</v>
      </c>
      <c r="L43" s="51">
        <v>207.75</v>
      </c>
      <c r="M43" s="51">
        <v>214.43</v>
      </c>
      <c r="N43" s="51">
        <v>225.98</v>
      </c>
      <c r="O43" s="51">
        <v>224.56</v>
      </c>
      <c r="P43" s="51">
        <v>252.53</v>
      </c>
      <c r="Q43" s="51">
        <v>246.33</v>
      </c>
      <c r="R43" s="51">
        <v>240</v>
      </c>
      <c r="S43" s="51">
        <v>233.4</v>
      </c>
      <c r="T43" s="51">
        <v>234.47</v>
      </c>
      <c r="U43" s="51">
        <v>251.11</v>
      </c>
      <c r="V43" s="51">
        <v>250</v>
      </c>
      <c r="W43" s="13">
        <v>223.74</v>
      </c>
      <c r="X43" s="13">
        <v>234.82</v>
      </c>
      <c r="Y43" s="82">
        <v>235.937222222222</v>
      </c>
      <c r="Z43" s="5">
        <v>227.396779453287</v>
      </c>
      <c r="AA43" s="18">
        <v>236.85043906102999</v>
      </c>
      <c r="AB43" s="145">
        <f t="shared" si="0"/>
        <v>5.4731203513671112</v>
      </c>
      <c r="AC43" s="131">
        <f t="shared" si="1"/>
        <v>4.157341027639756</v>
      </c>
    </row>
    <row r="44" spans="1:29" ht="15" customHeight="1">
      <c r="A44" s="31" t="s">
        <v>47</v>
      </c>
      <c r="B44" s="32" t="s">
        <v>3</v>
      </c>
      <c r="C44" s="51">
        <v>185.6</v>
      </c>
      <c r="D44" s="51">
        <v>202.01</v>
      </c>
      <c r="E44" s="51">
        <v>183.18</v>
      </c>
      <c r="F44" s="51">
        <v>205.88</v>
      </c>
      <c r="G44" s="51">
        <v>219.15</v>
      </c>
      <c r="H44" s="51">
        <v>233.69</v>
      </c>
      <c r="I44" s="51">
        <v>231.91</v>
      </c>
      <c r="J44" s="51">
        <v>221.58</v>
      </c>
      <c r="K44" s="51">
        <v>209.09</v>
      </c>
      <c r="L44" s="51">
        <v>216.55</v>
      </c>
      <c r="M44" s="51">
        <v>217.46</v>
      </c>
      <c r="N44" s="51">
        <v>208.71</v>
      </c>
      <c r="O44" s="51">
        <v>219.13</v>
      </c>
      <c r="P44" s="51">
        <v>214.56</v>
      </c>
      <c r="Q44" s="51">
        <v>217.78</v>
      </c>
      <c r="R44" s="51">
        <v>219.72</v>
      </c>
      <c r="S44" s="51">
        <v>250.17</v>
      </c>
      <c r="T44" s="51">
        <v>225.03</v>
      </c>
      <c r="U44" s="51">
        <v>234.38</v>
      </c>
      <c r="V44" s="51">
        <v>281.10000000000002</v>
      </c>
      <c r="W44" s="13">
        <v>218.95</v>
      </c>
      <c r="X44" s="13">
        <v>225.36</v>
      </c>
      <c r="Y44" s="82">
        <v>220.62555555555551</v>
      </c>
      <c r="Z44" s="5">
        <v>213.73781450621931</v>
      </c>
      <c r="AA44" s="18">
        <v>235.19313245012901</v>
      </c>
      <c r="AB44" s="145">
        <f t="shared" si="0"/>
        <v>7.3304122895673878</v>
      </c>
      <c r="AC44" s="131">
        <f t="shared" si="1"/>
        <v>10.03814790259559</v>
      </c>
    </row>
    <row r="45" spans="1:29" ht="15" customHeight="1">
      <c r="A45" s="31" t="s">
        <v>48</v>
      </c>
      <c r="B45" s="31" t="s">
        <v>50</v>
      </c>
      <c r="C45" s="51">
        <v>311.26</v>
      </c>
      <c r="D45" s="51">
        <v>350.23</v>
      </c>
      <c r="E45" s="51">
        <v>400.09</v>
      </c>
      <c r="F45" s="51">
        <v>395.08</v>
      </c>
      <c r="G45" s="51">
        <v>412.72</v>
      </c>
      <c r="H45" s="51">
        <v>416.44</v>
      </c>
      <c r="I45" s="51">
        <v>404.16</v>
      </c>
      <c r="J45" s="51">
        <v>427.03</v>
      </c>
      <c r="K45" s="51">
        <v>424</v>
      </c>
      <c r="L45" s="51">
        <v>441.28</v>
      </c>
      <c r="M45" s="51">
        <v>459.99</v>
      </c>
      <c r="N45" s="51">
        <v>423.7</v>
      </c>
      <c r="O45" s="51">
        <v>458.03</v>
      </c>
      <c r="P45" s="51">
        <v>475.24</v>
      </c>
      <c r="Q45" s="51">
        <v>473.11</v>
      </c>
      <c r="R45" s="51">
        <v>465.55</v>
      </c>
      <c r="S45" s="51">
        <v>502.68</v>
      </c>
      <c r="T45" s="51">
        <v>522.86</v>
      </c>
      <c r="U45" s="51">
        <v>537.03</v>
      </c>
      <c r="V45" s="51">
        <v>553.70000000000005</v>
      </c>
      <c r="W45" s="13">
        <v>457.54</v>
      </c>
      <c r="X45" s="13">
        <v>523.64</v>
      </c>
      <c r="Y45" s="13">
        <v>523.78639999999996</v>
      </c>
      <c r="Z45" s="5">
        <v>519.16666666666697</v>
      </c>
      <c r="AA45" s="18">
        <v>555.55555555555554</v>
      </c>
      <c r="AB45" s="145">
        <f t="shared" si="0"/>
        <v>21.292394724266003</v>
      </c>
      <c r="AC45" s="131">
        <f t="shared" si="1"/>
        <v>7.0090957731406514</v>
      </c>
    </row>
    <row r="46" spans="1:29" ht="15" customHeight="1">
      <c r="A46" s="31" t="s">
        <v>49</v>
      </c>
      <c r="B46" s="32" t="s">
        <v>51</v>
      </c>
      <c r="C46" s="51">
        <v>520.83000000000004</v>
      </c>
      <c r="D46" s="51">
        <v>537.5</v>
      </c>
      <c r="E46" s="51">
        <v>508.33</v>
      </c>
      <c r="F46" s="51">
        <v>508.33</v>
      </c>
      <c r="G46" s="51">
        <v>461.25</v>
      </c>
      <c r="H46" s="51">
        <v>550</v>
      </c>
      <c r="I46" s="51">
        <v>625</v>
      </c>
      <c r="J46" s="51">
        <v>623.83000000000004</v>
      </c>
      <c r="K46" s="51">
        <v>647.64</v>
      </c>
      <c r="L46" s="51">
        <v>621.97</v>
      </c>
      <c r="M46" s="51">
        <v>610</v>
      </c>
      <c r="N46" s="51">
        <v>638.33000000000004</v>
      </c>
      <c r="O46" s="51">
        <v>643</v>
      </c>
      <c r="P46" s="51">
        <v>667.25</v>
      </c>
      <c r="Q46" s="51">
        <v>660</v>
      </c>
      <c r="R46" s="51">
        <v>709.44</v>
      </c>
      <c r="S46" s="51">
        <v>719.16</v>
      </c>
      <c r="T46" s="51">
        <v>719.16</v>
      </c>
      <c r="U46" s="51">
        <v>727.5</v>
      </c>
      <c r="V46" s="51">
        <v>715</v>
      </c>
      <c r="W46" s="13">
        <v>656.52</v>
      </c>
      <c r="X46" s="13">
        <v>720.23</v>
      </c>
      <c r="Y46" s="13">
        <v>720.23</v>
      </c>
      <c r="Z46" s="5">
        <v>682.5</v>
      </c>
      <c r="AA46" s="18">
        <v>690</v>
      </c>
      <c r="AB46" s="145">
        <f t="shared" si="0"/>
        <v>7.309486780715396</v>
      </c>
      <c r="AC46" s="131">
        <f t="shared" si="1"/>
        <v>1.098901098901099</v>
      </c>
    </row>
    <row r="47" spans="1:29" s="140" customFormat="1" ht="15" customHeight="1">
      <c r="A47" s="140" t="s">
        <v>59</v>
      </c>
      <c r="AB47" s="142">
        <f>AVERAGE(AB4:AB46)</f>
        <v>7.3015879996640045</v>
      </c>
      <c r="AC47" s="142">
        <f>AVERAGE(AC4:AC46)</f>
        <v>3.0579674207682634</v>
      </c>
    </row>
  </sheetData>
  <sortState ref="A4:O28">
    <sortCondition ref="A4:A28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X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25.42578125" style="47" customWidth="1"/>
    <col min="2" max="2" width="7.42578125" style="47" customWidth="1"/>
    <col min="3" max="26" width="8.85546875" style="47"/>
    <col min="27" max="27" width="8.85546875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375.75</v>
      </c>
      <c r="D4" s="7">
        <v>359.58333333333303</v>
      </c>
      <c r="E4" s="5">
        <v>339.28571428571399</v>
      </c>
      <c r="F4" s="5">
        <v>440.75</v>
      </c>
      <c r="G4" s="5">
        <v>407.02020202020151</v>
      </c>
      <c r="H4" s="5">
        <v>454.16666666666652</v>
      </c>
      <c r="I4" s="5">
        <v>400</v>
      </c>
      <c r="J4" s="5">
        <v>388.194444444444</v>
      </c>
      <c r="K4" s="159">
        <v>376.313625</v>
      </c>
      <c r="L4" s="5">
        <v>429.357758271992</v>
      </c>
      <c r="M4" s="5">
        <v>451.04166666666652</v>
      </c>
      <c r="N4" s="5">
        <v>475.5</v>
      </c>
      <c r="O4" s="51">
        <v>679.64499999999998</v>
      </c>
      <c r="P4" s="51">
        <v>560.267857142857</v>
      </c>
      <c r="Q4" s="51">
        <v>570</v>
      </c>
      <c r="R4" s="51">
        <v>529.28571428571433</v>
      </c>
      <c r="S4" s="51">
        <v>555</v>
      </c>
      <c r="T4" s="27">
        <v>522.94117647058795</v>
      </c>
      <c r="U4" s="40">
        <v>535</v>
      </c>
      <c r="V4" s="51">
        <v>527.27272727272725</v>
      </c>
      <c r="W4" s="51">
        <v>527.64181818181817</v>
      </c>
      <c r="X4" s="25">
        <v>510.84</v>
      </c>
      <c r="Y4" s="83">
        <v>470.71428571428601</v>
      </c>
      <c r="Z4" s="5">
        <v>505.56490384615398</v>
      </c>
      <c r="AA4" s="51">
        <v>476.11111111111109</v>
      </c>
      <c r="AB4" s="145">
        <f t="shared" ref="AB4:AB46" si="0">(AA4-O4)/O4*100</f>
        <v>-29.947088390099079</v>
      </c>
      <c r="AC4" s="150">
        <f t="shared" ref="AC4:AC46" si="1">(AA4-Z4)/Z4*100</f>
        <v>-5.8259172088428501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30</v>
      </c>
      <c r="D5" s="7">
        <v>31.306818181818151</v>
      </c>
      <c r="E5" s="5">
        <v>37.10416666666665</v>
      </c>
      <c r="F5" s="5">
        <v>34.75</v>
      </c>
      <c r="G5" s="5">
        <v>34.88888888888885</v>
      </c>
      <c r="H5" s="5">
        <v>38.125</v>
      </c>
      <c r="I5" s="5">
        <v>37.357142857142847</v>
      </c>
      <c r="J5" s="5">
        <v>36.3194444444444</v>
      </c>
      <c r="K5" s="159">
        <v>30.045000000000002</v>
      </c>
      <c r="L5" s="5">
        <v>45.07490802967255</v>
      </c>
      <c r="M5" s="5">
        <v>41.25</v>
      </c>
      <c r="N5" s="5">
        <v>40</v>
      </c>
      <c r="O5" s="51">
        <v>53.85</v>
      </c>
      <c r="P5" s="51">
        <v>47.460317460317398</v>
      </c>
      <c r="Q5" s="51">
        <v>48.666666666666664</v>
      </c>
      <c r="R5" s="51">
        <v>47.692307692307693</v>
      </c>
      <c r="S5" s="51">
        <v>48.125</v>
      </c>
      <c r="T5" s="27">
        <v>46.875</v>
      </c>
      <c r="U5" s="40">
        <v>50</v>
      </c>
      <c r="V5" s="51">
        <v>48.18181818181818</v>
      </c>
      <c r="W5" s="51">
        <v>48.2222222222222</v>
      </c>
      <c r="X5" s="51">
        <v>46.315789473684212</v>
      </c>
      <c r="Y5" s="25">
        <v>42</v>
      </c>
      <c r="Z5" s="5">
        <v>45.6666666666667</v>
      </c>
      <c r="AA5" s="51">
        <v>40</v>
      </c>
      <c r="AB5" s="145">
        <f t="shared" si="0"/>
        <v>-25.719591457753022</v>
      </c>
      <c r="AC5" s="150">
        <f t="shared" si="1"/>
        <v>-12.408759124087656</v>
      </c>
      <c r="AD5" s="153"/>
    </row>
    <row r="6" spans="1:31" ht="15" customHeight="1">
      <c r="A6" s="4" t="s">
        <v>30</v>
      </c>
      <c r="B6" s="4" t="s">
        <v>3</v>
      </c>
      <c r="C6" s="5">
        <v>211.00178571428552</v>
      </c>
      <c r="D6" s="7">
        <v>213.0393055555555</v>
      </c>
      <c r="E6" s="5">
        <v>237.70875000000001</v>
      </c>
      <c r="F6" s="5">
        <v>227.542</v>
      </c>
      <c r="G6" s="5">
        <v>258.255757575757</v>
      </c>
      <c r="H6" s="5">
        <v>301.31937500000004</v>
      </c>
      <c r="I6" s="5">
        <v>284.46446428571403</v>
      </c>
      <c r="J6" s="5">
        <v>265.75024999999948</v>
      </c>
      <c r="K6" s="9">
        <v>311.31828839285703</v>
      </c>
      <c r="L6" s="5">
        <v>329.40042932010851</v>
      </c>
      <c r="M6" s="5">
        <v>319.81479166666651</v>
      </c>
      <c r="N6" s="5">
        <v>316.69425000000001</v>
      </c>
      <c r="O6" s="51">
        <v>361.66875000000005</v>
      </c>
      <c r="P6" s="51">
        <v>401.8502380952375</v>
      </c>
      <c r="Q6" s="51">
        <v>407.444444444444</v>
      </c>
      <c r="R6" s="51">
        <v>374.84848484848499</v>
      </c>
      <c r="S6" s="51">
        <v>364.640522875817</v>
      </c>
      <c r="T6" s="27">
        <v>355.80246913580254</v>
      </c>
      <c r="U6" s="40">
        <v>364.05228758169937</v>
      </c>
      <c r="V6" s="51">
        <v>419.54636363636399</v>
      </c>
      <c r="W6" s="51">
        <v>397.83950617283898</v>
      </c>
      <c r="X6" s="51">
        <v>343.97222222222229</v>
      </c>
      <c r="Y6" s="83">
        <v>321.50785714285718</v>
      </c>
      <c r="Z6" s="5">
        <v>308.506944444444</v>
      </c>
      <c r="AA6" s="163">
        <v>385.52679084514699</v>
      </c>
      <c r="AB6" s="145">
        <f t="shared" si="0"/>
        <v>6.5966553220721842</v>
      </c>
      <c r="AC6" s="131">
        <f t="shared" si="1"/>
        <v>24.965352575579619</v>
      </c>
    </row>
    <row r="7" spans="1:31" ht="15" customHeight="1">
      <c r="A7" s="4" t="s">
        <v>29</v>
      </c>
      <c r="B7" s="4" t="s">
        <v>3</v>
      </c>
      <c r="C7" s="5">
        <v>168.65514285714198</v>
      </c>
      <c r="D7" s="7">
        <v>166.96833333333299</v>
      </c>
      <c r="E7" s="5">
        <v>224.335714285714</v>
      </c>
      <c r="F7" s="7">
        <v>192.43799999999948</v>
      </c>
      <c r="G7" s="5">
        <v>216.87088235294101</v>
      </c>
      <c r="H7" s="5">
        <v>263.1943055555555</v>
      </c>
      <c r="I7" s="5">
        <v>240.63485714285702</v>
      </c>
      <c r="J7" s="5">
        <v>232.7775</v>
      </c>
      <c r="K7" s="9">
        <v>268.908125571428</v>
      </c>
      <c r="L7" s="5">
        <v>272.38302760313547</v>
      </c>
      <c r="M7" s="7">
        <v>287.88708333333301</v>
      </c>
      <c r="N7" s="5">
        <v>257.75</v>
      </c>
      <c r="O7" s="51">
        <v>275.65166666666664</v>
      </c>
      <c r="P7" s="51">
        <v>323.363174603174</v>
      </c>
      <c r="Q7" s="51">
        <v>328.01587301587301</v>
      </c>
      <c r="R7" s="51">
        <v>321.88034188034197</v>
      </c>
      <c r="S7" s="51">
        <v>328.33333333333297</v>
      </c>
      <c r="T7" s="27">
        <v>312.34567901234573</v>
      </c>
      <c r="U7" s="40">
        <v>307.97385620915031</v>
      </c>
      <c r="V7" s="51">
        <v>315.35363636363633</v>
      </c>
      <c r="W7" s="51">
        <v>303.58024691358025</v>
      </c>
      <c r="X7" s="51">
        <v>301.343915343915</v>
      </c>
      <c r="Y7" s="51">
        <v>300.54391534391499</v>
      </c>
      <c r="Z7" s="5">
        <v>301.45833333333331</v>
      </c>
      <c r="AA7" s="163">
        <v>304.37908496732024</v>
      </c>
      <c r="AB7" s="145">
        <f t="shared" si="0"/>
        <v>10.421637803987013</v>
      </c>
      <c r="AC7" s="131">
        <f t="shared" si="1"/>
        <v>0.9688740734718202</v>
      </c>
    </row>
    <row r="8" spans="1:31" ht="15" customHeight="1">
      <c r="A8" s="4" t="s">
        <v>12</v>
      </c>
      <c r="B8" s="4" t="s">
        <v>3</v>
      </c>
      <c r="C8" s="5">
        <v>1038.23555555555</v>
      </c>
      <c r="D8" s="5">
        <v>809.16833333333</v>
      </c>
      <c r="E8" s="5">
        <v>952.23466666666604</v>
      </c>
      <c r="F8" s="5">
        <v>816.55944444444401</v>
      </c>
      <c r="G8" s="5">
        <v>864.42555555555555</v>
      </c>
      <c r="H8" s="5">
        <v>726.125</v>
      </c>
      <c r="I8" s="5">
        <v>670.29232142857109</v>
      </c>
      <c r="J8" s="5">
        <v>838.83958333333294</v>
      </c>
      <c r="K8" s="9">
        <v>1040.09290888889</v>
      </c>
      <c r="L8" s="5">
        <v>1134.8050612029699</v>
      </c>
      <c r="M8" s="5">
        <v>1191.4445000000001</v>
      </c>
      <c r="N8" s="5">
        <v>1153.1104166666701</v>
      </c>
      <c r="O8" s="51">
        <v>1063.3074999999999</v>
      </c>
      <c r="P8" s="51">
        <v>1065.7020833333299</v>
      </c>
      <c r="Q8" s="51">
        <v>1094.8673754865699</v>
      </c>
      <c r="R8" s="51">
        <v>960.6341189674522</v>
      </c>
      <c r="S8" s="51">
        <v>1071.8518518518499</v>
      </c>
      <c r="T8" s="27">
        <v>1091.4254838086399</v>
      </c>
      <c r="U8" s="13">
        <v>1081.6386678302449</v>
      </c>
      <c r="V8" s="51">
        <v>1079.8966666666668</v>
      </c>
      <c r="W8" s="51">
        <v>1060.2582058464411</v>
      </c>
      <c r="X8" s="51">
        <v>1106.4170165673925</v>
      </c>
      <c r="Y8" s="83">
        <v>1117.22</v>
      </c>
      <c r="Z8" s="5">
        <v>1100.89369080965</v>
      </c>
      <c r="AA8" s="163">
        <v>1162.8184378251599</v>
      </c>
      <c r="AB8" s="145">
        <f t="shared" si="0"/>
        <v>9.3586227714146659</v>
      </c>
      <c r="AC8" s="131">
        <f t="shared" si="1"/>
        <v>5.624952484736963</v>
      </c>
    </row>
    <row r="9" spans="1:31" ht="15" customHeight="1">
      <c r="A9" s="4" t="s">
        <v>11</v>
      </c>
      <c r="B9" s="4" t="s">
        <v>3</v>
      </c>
      <c r="C9" s="5">
        <v>831.36557692307656</v>
      </c>
      <c r="D9" s="5">
        <v>1119.2904166666649</v>
      </c>
      <c r="E9" s="5">
        <v>886.8381944444435</v>
      </c>
      <c r="F9" s="5">
        <v>802.87777777777706</v>
      </c>
      <c r="G9" s="5">
        <v>1086.9000000000001</v>
      </c>
      <c r="H9" s="5">
        <v>1045.3884126984099</v>
      </c>
      <c r="I9" s="5">
        <v>1204.9930357142855</v>
      </c>
      <c r="J9" s="5">
        <v>864.04562499999997</v>
      </c>
      <c r="K9" s="9">
        <v>882.612625288461</v>
      </c>
      <c r="L9" s="5">
        <v>1207.4608669021829</v>
      </c>
      <c r="M9" s="5">
        <v>1284.5645833333299</v>
      </c>
      <c r="N9" s="5">
        <v>1390.78986111111</v>
      </c>
      <c r="O9" s="51">
        <v>1318.22</v>
      </c>
      <c r="P9" s="51">
        <v>1481.1779999999999</v>
      </c>
      <c r="Q9" s="51">
        <v>1519.2263508274123</v>
      </c>
      <c r="R9" s="51">
        <v>1365.3361344537814</v>
      </c>
      <c r="S9" s="51">
        <v>1408.81471469707</v>
      </c>
      <c r="T9" s="27">
        <v>1537.8142772260401</v>
      </c>
      <c r="U9" s="45">
        <v>1550.55</v>
      </c>
      <c r="V9" s="51">
        <v>1374.37684210526</v>
      </c>
      <c r="W9" s="51">
        <v>1370.8614889448299</v>
      </c>
      <c r="X9" s="25">
        <v>1380.89</v>
      </c>
      <c r="Y9" s="83">
        <v>1404.17</v>
      </c>
      <c r="Z9" s="5">
        <v>1379.6132809184301</v>
      </c>
      <c r="AA9" s="163">
        <v>1332.2603866721499</v>
      </c>
      <c r="AB9" s="145">
        <f t="shared" si="0"/>
        <v>1.065101930796825</v>
      </c>
      <c r="AC9" s="131">
        <f t="shared" si="1"/>
        <v>-3.4323309945781739</v>
      </c>
    </row>
    <row r="10" spans="1:31" ht="15" customHeight="1">
      <c r="A10" s="4" t="s">
        <v>10</v>
      </c>
      <c r="B10" s="4" t="s">
        <v>9</v>
      </c>
      <c r="C10" s="5">
        <v>217.42857142857099</v>
      </c>
      <c r="D10" s="5">
        <v>234.16666666666652</v>
      </c>
      <c r="E10" s="5">
        <v>247.85714285714249</v>
      </c>
      <c r="F10" s="5">
        <v>253.75</v>
      </c>
      <c r="G10" s="5">
        <v>225.111111111111</v>
      </c>
      <c r="H10" s="5">
        <v>250</v>
      </c>
      <c r="I10" s="5">
        <v>325</v>
      </c>
      <c r="J10" s="5">
        <v>252.142857142857</v>
      </c>
      <c r="K10" s="9">
        <v>217.75471428571385</v>
      </c>
      <c r="L10" s="5">
        <v>318.60009512844999</v>
      </c>
      <c r="M10" s="5">
        <v>320</v>
      </c>
      <c r="N10" s="5">
        <v>350.125</v>
      </c>
      <c r="O10" s="51">
        <v>309.99</v>
      </c>
      <c r="P10" s="51">
        <v>298.33333333333303</v>
      </c>
      <c r="Q10" s="51">
        <v>309.23076923076923</v>
      </c>
      <c r="R10" s="51">
        <v>290</v>
      </c>
      <c r="S10" s="51">
        <v>305.33333333333331</v>
      </c>
      <c r="T10" s="27">
        <v>306.25</v>
      </c>
      <c r="U10" s="40">
        <v>300</v>
      </c>
      <c r="V10" s="51">
        <v>303.33333333333331</v>
      </c>
      <c r="W10" s="51">
        <v>303.125</v>
      </c>
      <c r="X10" s="51">
        <v>305.26315789473682</v>
      </c>
      <c r="Y10" s="83">
        <v>300</v>
      </c>
      <c r="Z10" s="5">
        <v>312.5</v>
      </c>
      <c r="AA10" s="18">
        <v>316.66666666666669</v>
      </c>
      <c r="AB10" s="145">
        <f t="shared" si="0"/>
        <v>2.1538329193414874</v>
      </c>
      <c r="AC10" s="131">
        <f t="shared" si="1"/>
        <v>1.3333333333333393</v>
      </c>
    </row>
    <row r="11" spans="1:31" ht="15" customHeight="1">
      <c r="A11" s="4" t="s">
        <v>8</v>
      </c>
      <c r="B11" s="4" t="s">
        <v>9</v>
      </c>
      <c r="C11" s="5">
        <v>166.42857142857099</v>
      </c>
      <c r="D11" s="5">
        <v>300</v>
      </c>
      <c r="E11" s="5">
        <v>217.85714285714249</v>
      </c>
      <c r="F11" s="5">
        <v>201.25</v>
      </c>
      <c r="G11" s="5">
        <v>193.048611111111</v>
      </c>
      <c r="H11" s="5">
        <v>250</v>
      </c>
      <c r="I11" s="5">
        <v>325</v>
      </c>
      <c r="J11" s="5">
        <v>209.642857142857</v>
      </c>
      <c r="K11" s="9">
        <v>300</v>
      </c>
      <c r="L11" s="5">
        <v>248.49287407823653</v>
      </c>
      <c r="M11" s="5">
        <v>280.7142857142855</v>
      </c>
      <c r="N11" s="5">
        <v>259.444444444444</v>
      </c>
      <c r="O11" s="51">
        <v>257.5</v>
      </c>
      <c r="P11" s="51">
        <v>251.66666666666652</v>
      </c>
      <c r="Q11" s="51">
        <v>253.57142857142858</v>
      </c>
      <c r="R11" s="51">
        <v>246.15384615384616</v>
      </c>
      <c r="S11" s="51">
        <v>250</v>
      </c>
      <c r="T11" s="27">
        <v>260.625</v>
      </c>
      <c r="U11" s="40">
        <v>246.66666666666666</v>
      </c>
      <c r="V11" s="51">
        <v>254.76190476190476</v>
      </c>
      <c r="W11" s="51">
        <v>241.1764705882353</v>
      </c>
      <c r="X11" s="51">
        <v>244.44444444444446</v>
      </c>
      <c r="Y11" s="83">
        <v>235</v>
      </c>
      <c r="Z11" s="5">
        <v>238.23529411764699</v>
      </c>
      <c r="AA11" s="18">
        <v>251.1764705882353</v>
      </c>
      <c r="AB11" s="145">
        <f t="shared" si="0"/>
        <v>-2.4557395773843478</v>
      </c>
      <c r="AC11" s="131">
        <f t="shared" si="1"/>
        <v>5.4320987654321344</v>
      </c>
    </row>
    <row r="12" spans="1:31" ht="15" customHeight="1">
      <c r="A12" s="4" t="s">
        <v>7</v>
      </c>
      <c r="B12" s="4" t="s">
        <v>3</v>
      </c>
      <c r="C12" s="5">
        <v>262.5</v>
      </c>
      <c r="D12" s="5">
        <v>252.5</v>
      </c>
      <c r="E12" s="5">
        <v>300</v>
      </c>
      <c r="F12" s="5">
        <v>272.5</v>
      </c>
      <c r="G12" s="5">
        <v>312.5</v>
      </c>
      <c r="H12" s="5">
        <v>284.58333333333297</v>
      </c>
      <c r="I12" s="5">
        <v>293.75</v>
      </c>
      <c r="J12" s="5">
        <v>353.125</v>
      </c>
      <c r="K12" s="9">
        <v>292.89375000000001</v>
      </c>
      <c r="L12" s="5">
        <v>300.75</v>
      </c>
      <c r="M12" s="5">
        <v>270.87</v>
      </c>
      <c r="N12" s="5">
        <v>393.75</v>
      </c>
      <c r="O12" s="18">
        <v>341.13</v>
      </c>
      <c r="P12" s="51">
        <v>387.5</v>
      </c>
      <c r="Q12" s="51">
        <v>383.33333333333002</v>
      </c>
      <c r="R12" s="51">
        <v>390</v>
      </c>
      <c r="S12" s="51">
        <v>410</v>
      </c>
      <c r="T12" s="27">
        <v>480</v>
      </c>
      <c r="U12" s="13">
        <v>445</v>
      </c>
      <c r="V12" s="51">
        <v>450</v>
      </c>
      <c r="W12" s="51">
        <v>450.31499999999994</v>
      </c>
      <c r="X12" s="51">
        <v>500</v>
      </c>
      <c r="Y12" s="51">
        <v>500</v>
      </c>
      <c r="Z12" s="33">
        <v>500</v>
      </c>
      <c r="AA12" s="171">
        <v>500.65300000000002</v>
      </c>
      <c r="AB12" s="131">
        <f t="shared" si="0"/>
        <v>46.763110837510638</v>
      </c>
      <c r="AC12" s="131">
        <f t="shared" si="1"/>
        <v>0.13060000000000399</v>
      </c>
    </row>
    <row r="13" spans="1:31" ht="15" customHeight="1">
      <c r="A13" s="4" t="s">
        <v>14</v>
      </c>
      <c r="B13" s="4" t="s">
        <v>3</v>
      </c>
      <c r="C13" s="5">
        <v>750</v>
      </c>
      <c r="D13" s="5">
        <v>740.5</v>
      </c>
      <c r="E13" s="9">
        <v>700.21</v>
      </c>
      <c r="F13" s="5">
        <v>900</v>
      </c>
      <c r="G13" s="5">
        <v>850</v>
      </c>
      <c r="H13" s="5">
        <v>787.9</v>
      </c>
      <c r="I13" s="5">
        <v>716.66666666666697</v>
      </c>
      <c r="J13" s="5">
        <v>890.98</v>
      </c>
      <c r="K13" s="9">
        <v>750.97500000000002</v>
      </c>
      <c r="L13" s="5">
        <v>751.0969160759995</v>
      </c>
      <c r="M13" s="5">
        <v>718.75</v>
      </c>
      <c r="N13" s="5">
        <v>658.33333333333303</v>
      </c>
      <c r="O13" s="51">
        <v>760.07500000000005</v>
      </c>
      <c r="P13" s="51">
        <v>947.91666666666652</v>
      </c>
      <c r="Q13" s="51">
        <v>940</v>
      </c>
      <c r="R13" s="51">
        <v>897.91666666666697</v>
      </c>
      <c r="S13" s="51">
        <v>850</v>
      </c>
      <c r="T13" s="27">
        <v>837.5</v>
      </c>
      <c r="U13" s="40">
        <v>831.25</v>
      </c>
      <c r="V13" s="51">
        <v>762.5</v>
      </c>
      <c r="W13" s="51">
        <v>805</v>
      </c>
      <c r="X13" s="51">
        <v>828.88888888888903</v>
      </c>
      <c r="Y13" s="83">
        <v>718.75</v>
      </c>
      <c r="Z13" s="5">
        <v>715.42857142857099</v>
      </c>
      <c r="AA13" s="18">
        <v>764.28571428571399</v>
      </c>
      <c r="AB13" s="145">
        <f t="shared" si="0"/>
        <v>0.55398668364489656</v>
      </c>
      <c r="AC13" s="131">
        <f t="shared" si="1"/>
        <v>6.8290734824281403</v>
      </c>
    </row>
    <row r="14" spans="1:31" ht="15" customHeight="1">
      <c r="A14" s="4" t="s">
        <v>13</v>
      </c>
      <c r="B14" s="4" t="s">
        <v>3</v>
      </c>
      <c r="C14" s="5">
        <v>826.19</v>
      </c>
      <c r="D14" s="5">
        <v>975</v>
      </c>
      <c r="E14" s="5">
        <v>900</v>
      </c>
      <c r="F14" s="5">
        <v>849.6</v>
      </c>
      <c r="G14" s="5">
        <v>1162.5</v>
      </c>
      <c r="H14" s="5">
        <v>1100</v>
      </c>
      <c r="I14" s="5">
        <v>1171.42857142857</v>
      </c>
      <c r="J14" s="5">
        <v>1137.5</v>
      </c>
      <c r="K14" s="9">
        <v>927.27928499999996</v>
      </c>
      <c r="L14" s="5">
        <v>1156.316299291195</v>
      </c>
      <c r="M14" s="5">
        <v>940.83375000000001</v>
      </c>
      <c r="N14" s="5">
        <v>1079.1675</v>
      </c>
      <c r="O14" s="51">
        <v>1236.3499999999999</v>
      </c>
      <c r="P14" s="51">
        <v>1150</v>
      </c>
      <c r="Q14" s="51">
        <v>1127.7777777777778</v>
      </c>
      <c r="R14" s="51">
        <v>939.0625</v>
      </c>
      <c r="S14" s="51">
        <v>1074.35897435897</v>
      </c>
      <c r="T14" s="27">
        <v>1161.5384615384614</v>
      </c>
      <c r="U14" s="13">
        <v>1117.9487179487157</v>
      </c>
      <c r="V14" s="51">
        <v>1263.3333333333333</v>
      </c>
      <c r="W14" s="51">
        <v>1260</v>
      </c>
      <c r="X14" s="51">
        <v>1230.76923076923</v>
      </c>
      <c r="Y14" s="83">
        <v>1219.6300000000001</v>
      </c>
      <c r="Z14" s="5">
        <v>1212.72727272727</v>
      </c>
      <c r="AA14" s="18">
        <v>1263.6363636363601</v>
      </c>
      <c r="AB14" s="145">
        <f t="shared" si="0"/>
        <v>2.2070096361354143</v>
      </c>
      <c r="AC14" s="131">
        <f t="shared" si="1"/>
        <v>4.1979010494752034</v>
      </c>
    </row>
    <row r="15" spans="1:31" ht="15" customHeight="1">
      <c r="A15" s="4" t="s">
        <v>24</v>
      </c>
      <c r="B15" s="4" t="s">
        <v>16</v>
      </c>
      <c r="C15" s="5">
        <v>120</v>
      </c>
      <c r="D15" s="9">
        <v>115.89</v>
      </c>
      <c r="E15" s="5">
        <v>120</v>
      </c>
      <c r="F15" s="5">
        <v>130.07</v>
      </c>
      <c r="G15" s="5">
        <v>103.333333333333</v>
      </c>
      <c r="H15" s="5">
        <v>120</v>
      </c>
      <c r="I15" s="5">
        <v>117.5</v>
      </c>
      <c r="J15" s="5">
        <v>115</v>
      </c>
      <c r="K15" s="9">
        <v>120.18</v>
      </c>
      <c r="L15" s="5">
        <v>117.695666547565</v>
      </c>
      <c r="M15" s="5">
        <v>150</v>
      </c>
      <c r="N15" s="5">
        <v>119.1666666666665</v>
      </c>
      <c r="O15" s="51">
        <v>123.41</v>
      </c>
      <c r="P15" s="51">
        <v>140</v>
      </c>
      <c r="Q15" s="51">
        <v>146.666666666667</v>
      </c>
      <c r="R15" s="51">
        <v>146.66666666666666</v>
      </c>
      <c r="S15" s="51">
        <v>150</v>
      </c>
      <c r="T15" s="27">
        <v>161.42857142857142</v>
      </c>
      <c r="U15" s="40">
        <v>158.333333333333</v>
      </c>
      <c r="V15" s="51">
        <v>156.66666666666666</v>
      </c>
      <c r="W15" s="51">
        <v>170</v>
      </c>
      <c r="X15" s="51">
        <v>172.5</v>
      </c>
      <c r="Y15" s="51">
        <v>172.5</v>
      </c>
      <c r="Z15" s="5">
        <v>168.57142857142901</v>
      </c>
      <c r="AA15" s="18">
        <v>175</v>
      </c>
      <c r="AB15" s="145">
        <f t="shared" si="0"/>
        <v>41.80374361883154</v>
      </c>
      <c r="AC15" s="131">
        <f t="shared" si="1"/>
        <v>3.8135593220336279</v>
      </c>
    </row>
    <row r="16" spans="1:31" ht="15" customHeight="1">
      <c r="A16" s="4" t="s">
        <v>23</v>
      </c>
      <c r="B16" s="4" t="s">
        <v>16</v>
      </c>
      <c r="C16" s="5">
        <v>136.9642857142855</v>
      </c>
      <c r="D16" s="5">
        <v>138.522727272727</v>
      </c>
      <c r="E16" s="5">
        <v>137.444444444444</v>
      </c>
      <c r="F16" s="5">
        <v>140.5</v>
      </c>
      <c r="G16" s="5">
        <v>140.444444444444</v>
      </c>
      <c r="H16" s="5">
        <v>139.375</v>
      </c>
      <c r="I16" s="5">
        <v>143.142857142857</v>
      </c>
      <c r="J16" s="5">
        <v>137.361111111111</v>
      </c>
      <c r="K16" s="9">
        <v>147.16973214285699</v>
      </c>
      <c r="L16" s="5">
        <v>160.46584205829998</v>
      </c>
      <c r="M16" s="5">
        <v>147.125</v>
      </c>
      <c r="N16" s="5">
        <v>151.25</v>
      </c>
      <c r="O16" s="51">
        <v>169.69</v>
      </c>
      <c r="P16" s="51">
        <v>164.52380952380901</v>
      </c>
      <c r="Q16" s="51">
        <v>165</v>
      </c>
      <c r="R16" s="51">
        <v>191.53846153846155</v>
      </c>
      <c r="S16" s="51">
        <v>191.875</v>
      </c>
      <c r="T16" s="27">
        <v>191.1764705882353</v>
      </c>
      <c r="U16" s="40">
        <v>188.88888888888889</v>
      </c>
      <c r="V16" s="51">
        <v>192.27272727272728</v>
      </c>
      <c r="W16" s="51">
        <v>204.166666666667</v>
      </c>
      <c r="X16" s="51">
        <v>199.57894736842101</v>
      </c>
      <c r="Y16" s="51">
        <v>199.57894736842101</v>
      </c>
      <c r="Z16" s="5">
        <v>194.66666666666666</v>
      </c>
      <c r="AA16" s="18">
        <v>194.70588235294099</v>
      </c>
      <c r="AB16" s="145">
        <f t="shared" si="0"/>
        <v>14.7421075802587</v>
      </c>
      <c r="AC16" s="131">
        <f t="shared" si="1"/>
        <v>2.014504431900618E-2</v>
      </c>
    </row>
    <row r="17" spans="1:29" ht="15" customHeight="1">
      <c r="A17" s="4" t="s">
        <v>15</v>
      </c>
      <c r="B17" s="4" t="s">
        <v>16</v>
      </c>
      <c r="C17" s="5">
        <v>1058.3333333333298</v>
      </c>
      <c r="D17" s="5">
        <v>1274.999999999995</v>
      </c>
      <c r="E17" s="5">
        <v>1291.6666666666599</v>
      </c>
      <c r="F17" s="5">
        <v>1112.5</v>
      </c>
      <c r="G17" s="5">
        <v>1306.6666666666652</v>
      </c>
      <c r="H17" s="5">
        <v>1260</v>
      </c>
      <c r="I17" s="5">
        <v>1160.7142857142849</v>
      </c>
      <c r="J17" s="5">
        <v>1237.5</v>
      </c>
      <c r="K17" s="9">
        <v>1259.9208333333299</v>
      </c>
      <c r="L17" s="5">
        <v>1411.0942045454499</v>
      </c>
      <c r="M17" s="5">
        <v>1233.3333333333301</v>
      </c>
      <c r="N17" s="5">
        <v>1515.625</v>
      </c>
      <c r="O17" s="51">
        <v>1376.655</v>
      </c>
      <c r="P17" s="51">
        <v>1654.1666666666699</v>
      </c>
      <c r="Q17" s="51">
        <v>1544.1666666666699</v>
      </c>
      <c r="R17" s="51">
        <v>1445.45454545455</v>
      </c>
      <c r="S17" s="51">
        <v>1412.5</v>
      </c>
      <c r="T17" s="27">
        <v>1416.6666666666667</v>
      </c>
      <c r="U17" s="40">
        <v>1406.25</v>
      </c>
      <c r="V17" s="51">
        <v>1381.578947368421</v>
      </c>
      <c r="W17" s="51">
        <v>1396.25</v>
      </c>
      <c r="X17" s="51">
        <v>1390</v>
      </c>
      <c r="Y17" s="83">
        <v>1258.3333333333333</v>
      </c>
      <c r="Z17" s="5">
        <v>1245</v>
      </c>
      <c r="AA17" s="18">
        <v>1413.3333333333333</v>
      </c>
      <c r="AB17" s="145">
        <f t="shared" si="0"/>
        <v>2.664308293169551</v>
      </c>
      <c r="AC17" s="131">
        <f t="shared" si="1"/>
        <v>13.520749665327973</v>
      </c>
    </row>
    <row r="18" spans="1:29" ht="15" customHeight="1">
      <c r="A18" s="4" t="s">
        <v>27</v>
      </c>
      <c r="B18" s="4" t="s">
        <v>3</v>
      </c>
      <c r="C18" s="5">
        <v>134.73062499999949</v>
      </c>
      <c r="D18" s="5">
        <v>136.5275</v>
      </c>
      <c r="E18" s="5">
        <v>149.61437499999951</v>
      </c>
      <c r="F18" s="5">
        <v>146.21600000000001</v>
      </c>
      <c r="G18" s="5">
        <v>198.315151515151</v>
      </c>
      <c r="H18" s="5">
        <v>184.999</v>
      </c>
      <c r="I18" s="5">
        <v>168.1258928571425</v>
      </c>
      <c r="J18" s="5">
        <v>171.22624999999948</v>
      </c>
      <c r="K18" s="9">
        <v>154.93272093749999</v>
      </c>
      <c r="L18" s="5">
        <v>215.41150372421899</v>
      </c>
      <c r="M18" s="5">
        <v>238.66285714285701</v>
      </c>
      <c r="N18" s="5">
        <v>299.495</v>
      </c>
      <c r="O18" s="51">
        <v>197.35249999999999</v>
      </c>
      <c r="P18" s="51">
        <v>253.25344444444397</v>
      </c>
      <c r="Q18" s="51">
        <v>255.42562971134399</v>
      </c>
      <c r="R18" s="51">
        <v>305.98258466679522</v>
      </c>
      <c r="S18" s="51">
        <v>314.29072681704298</v>
      </c>
      <c r="T18" s="27">
        <v>315.53949689037398</v>
      </c>
      <c r="U18" s="13">
        <v>314.91511185370848</v>
      </c>
      <c r="V18" s="51">
        <v>360.62277777777786</v>
      </c>
      <c r="W18" s="51">
        <v>366.05430689022</v>
      </c>
      <c r="X18" s="51">
        <v>346.50515176830999</v>
      </c>
      <c r="Y18" s="83">
        <v>320.71538461538501</v>
      </c>
      <c r="Z18" s="5">
        <v>320.262113617377</v>
      </c>
      <c r="AA18" s="18">
        <v>288.88888888888903</v>
      </c>
      <c r="AB18" s="145">
        <f t="shared" si="0"/>
        <v>46.382178532772087</v>
      </c>
      <c r="AC18" s="131">
        <f t="shared" si="1"/>
        <v>-9.7961086855156818</v>
      </c>
    </row>
    <row r="19" spans="1:29" ht="15" customHeight="1">
      <c r="A19" s="4" t="s">
        <v>28</v>
      </c>
      <c r="B19" s="4" t="s">
        <v>3</v>
      </c>
      <c r="C19" s="5">
        <v>145.52791666666599</v>
      </c>
      <c r="D19" s="5">
        <v>155.98500000000001</v>
      </c>
      <c r="E19" s="5">
        <v>154.381583333333</v>
      </c>
      <c r="F19" s="5">
        <v>163.85500000000002</v>
      </c>
      <c r="G19" s="5">
        <v>213.67094017094001</v>
      </c>
      <c r="H19" s="5">
        <v>133.333333333333</v>
      </c>
      <c r="I19" s="5">
        <v>169.04874999999998</v>
      </c>
      <c r="J19" s="5">
        <v>185.83399999999949</v>
      </c>
      <c r="K19" s="9">
        <v>195.71620854166699</v>
      </c>
      <c r="L19" s="5">
        <v>214.81002857466302</v>
      </c>
      <c r="M19" s="5">
        <v>264.72291666666598</v>
      </c>
      <c r="N19" s="5">
        <v>291.02075000000002</v>
      </c>
      <c r="O19" s="51">
        <v>254.43124999999998</v>
      </c>
      <c r="P19" s="51">
        <v>285.85404761904704</v>
      </c>
      <c r="Q19" s="51">
        <v>273.68516271373409</v>
      </c>
      <c r="R19" s="51">
        <v>282.55253518411416</v>
      </c>
      <c r="S19" s="51">
        <v>292.95112781954901</v>
      </c>
      <c r="T19" s="27">
        <v>321.10128261830999</v>
      </c>
      <c r="U19" s="13">
        <v>307.02620521892948</v>
      </c>
      <c r="V19" s="51">
        <v>284.16590909090911</v>
      </c>
      <c r="W19" s="51">
        <v>291.949871704884</v>
      </c>
      <c r="X19" s="51">
        <v>267.40350877192998</v>
      </c>
      <c r="Y19" s="83">
        <v>249.07999999999996</v>
      </c>
      <c r="Z19" s="5">
        <v>247.947564990909</v>
      </c>
      <c r="AA19" s="18">
        <v>250</v>
      </c>
      <c r="AB19" s="145">
        <f t="shared" si="0"/>
        <v>-1.7416296150728254</v>
      </c>
      <c r="AC19" s="131">
        <f t="shared" si="1"/>
        <v>0.82776977832641818</v>
      </c>
    </row>
    <row r="20" spans="1:29" ht="15" customHeight="1">
      <c r="A20" s="4" t="s">
        <v>19</v>
      </c>
      <c r="B20" s="4" t="s">
        <v>3</v>
      </c>
      <c r="C20" s="5">
        <v>769.23</v>
      </c>
      <c r="D20" s="5">
        <v>733.33</v>
      </c>
      <c r="E20" s="5">
        <v>926.54833333332999</v>
      </c>
      <c r="F20" s="5">
        <v>875.02166666666596</v>
      </c>
      <c r="G20" s="5">
        <v>822.12250000000006</v>
      </c>
      <c r="H20" s="5">
        <v>935.57500000000005</v>
      </c>
      <c r="I20" s="5">
        <v>1104.3741666666649</v>
      </c>
      <c r="J20" s="5">
        <v>1174.68</v>
      </c>
      <c r="K20" s="9">
        <v>970.38384499999995</v>
      </c>
      <c r="L20" s="5">
        <v>1054.2613183390281</v>
      </c>
      <c r="M20" s="5">
        <v>909.09958333333293</v>
      </c>
      <c r="N20" s="5">
        <v>1195.47357142857</v>
      </c>
      <c r="O20" s="51">
        <v>1152.825</v>
      </c>
      <c r="P20" s="51">
        <v>1222.0238095238051</v>
      </c>
      <c r="Q20" s="51">
        <v>1128.2688665501166</v>
      </c>
      <c r="R20" s="51">
        <v>1022.07157784744</v>
      </c>
      <c r="S20" s="51">
        <v>1241.44385026738</v>
      </c>
      <c r="T20" s="27">
        <v>1273.0245919722199</v>
      </c>
      <c r="U20" s="40">
        <v>1208.7978883861238</v>
      </c>
      <c r="V20" s="51">
        <v>1175.17166666667</v>
      </c>
      <c r="W20" s="51">
        <v>1239.4230769230769</v>
      </c>
      <c r="X20" s="51">
        <v>1279.394991853186</v>
      </c>
      <c r="Y20" s="83">
        <v>1240.95</v>
      </c>
      <c r="Z20" s="5">
        <v>1234.41595441595</v>
      </c>
      <c r="AA20" s="18">
        <v>1281.2393162393164</v>
      </c>
      <c r="AB20" s="145">
        <f t="shared" si="0"/>
        <v>11.139098843216996</v>
      </c>
      <c r="AC20" s="131">
        <f t="shared" si="1"/>
        <v>3.7931591580506097</v>
      </c>
    </row>
    <row r="21" spans="1:29" ht="15" customHeight="1">
      <c r="A21" s="4" t="s">
        <v>20</v>
      </c>
      <c r="B21" s="4" t="s">
        <v>3</v>
      </c>
      <c r="C21" s="5">
        <v>1433.33</v>
      </c>
      <c r="D21" s="5">
        <v>1538.3125</v>
      </c>
      <c r="E21" s="5">
        <v>1238.97</v>
      </c>
      <c r="F21" s="5">
        <v>1250</v>
      </c>
      <c r="G21" s="5">
        <v>1356.1612499999951</v>
      </c>
      <c r="H21" s="5">
        <v>1275.675</v>
      </c>
      <c r="I21" s="5">
        <v>1220.3030000000001</v>
      </c>
      <c r="J21" s="5">
        <v>1285.7091666666599</v>
      </c>
      <c r="K21" s="9">
        <v>1435.4799949999999</v>
      </c>
      <c r="L21" s="5">
        <v>1684.249084124745</v>
      </c>
      <c r="M21" s="5">
        <v>1502.6</v>
      </c>
      <c r="N21" s="5">
        <v>1514.2925</v>
      </c>
      <c r="O21" s="51">
        <v>1444.0274999999999</v>
      </c>
      <c r="P21" s="51">
        <v>1805.7349999999999</v>
      </c>
      <c r="Q21" s="51">
        <v>2040.17094017094</v>
      </c>
      <c r="R21" s="51">
        <v>2662.698412698413</v>
      </c>
      <c r="S21" s="51">
        <v>2760</v>
      </c>
      <c r="T21" s="27">
        <v>2791.2457912457899</v>
      </c>
      <c r="U21" s="40">
        <v>2521.5025140490998</v>
      </c>
      <c r="V21" s="51">
        <v>2126.6099999999997</v>
      </c>
      <c r="W21" s="51">
        <v>2128.0986269999994</v>
      </c>
      <c r="X21" s="51">
        <v>2133.4144427001502</v>
      </c>
      <c r="Y21" s="83">
        <v>2103.6428571428601</v>
      </c>
      <c r="Z21" s="5">
        <v>2097.07977207977</v>
      </c>
      <c r="AA21" s="18">
        <v>2198.4848484848499</v>
      </c>
      <c r="AB21" s="145">
        <f t="shared" si="0"/>
        <v>52.246743810962734</v>
      </c>
      <c r="AC21" s="131">
        <f t="shared" si="1"/>
        <v>4.8355373865683609</v>
      </c>
    </row>
    <row r="22" spans="1:29" ht="15" customHeight="1">
      <c r="A22" s="4" t="s">
        <v>31</v>
      </c>
      <c r="B22" s="4" t="s">
        <v>3</v>
      </c>
      <c r="C22" s="7">
        <v>172.67937499999999</v>
      </c>
      <c r="D22" s="7">
        <v>183.154333333333</v>
      </c>
      <c r="E22" s="5">
        <v>151.0114285714285</v>
      </c>
      <c r="F22" s="7">
        <v>149.90412698412649</v>
      </c>
      <c r="G22" s="7">
        <v>267.916</v>
      </c>
      <c r="H22" s="7">
        <v>171.69805555555499</v>
      </c>
      <c r="I22" s="7">
        <v>161.21214285714251</v>
      </c>
      <c r="J22" s="7">
        <v>141.6216666666665</v>
      </c>
      <c r="K22" s="9">
        <v>272.93839406249998</v>
      </c>
      <c r="L22" s="5">
        <v>300.17430002393149</v>
      </c>
      <c r="M22" s="5">
        <v>315.81687499999998</v>
      </c>
      <c r="N22" s="5">
        <v>306.92729166666652</v>
      </c>
      <c r="O22" s="51">
        <v>338.27499999999998</v>
      </c>
      <c r="P22" s="51">
        <v>232.55020833333299</v>
      </c>
      <c r="Q22" s="51">
        <v>232.57076257076301</v>
      </c>
      <c r="R22" s="51">
        <v>215.05798402139899</v>
      </c>
      <c r="S22" s="51">
        <v>212.01489142665599</v>
      </c>
      <c r="T22" s="27">
        <v>220.29415029415</v>
      </c>
      <c r="U22" s="40">
        <v>212.42328042328037</v>
      </c>
      <c r="V22" s="51">
        <v>244.56199999999998</v>
      </c>
      <c r="W22" s="51">
        <v>239.72222222222223</v>
      </c>
      <c r="X22" s="51">
        <v>218.82996966099458</v>
      </c>
      <c r="Y22" s="83">
        <v>224.91461538461499</v>
      </c>
      <c r="Z22" s="5">
        <v>216.88686876534001</v>
      </c>
      <c r="AA22" s="18">
        <v>221.882247355705</v>
      </c>
      <c r="AB22" s="145">
        <f t="shared" si="0"/>
        <v>-34.407731178566245</v>
      </c>
      <c r="AC22" s="131">
        <f t="shared" si="1"/>
        <v>2.3032185483620613</v>
      </c>
    </row>
    <row r="23" spans="1:29" ht="15" customHeight="1">
      <c r="A23" s="4" t="s">
        <v>4</v>
      </c>
      <c r="B23" s="4" t="s">
        <v>3</v>
      </c>
      <c r="C23" s="5">
        <v>225</v>
      </c>
      <c r="D23" s="5">
        <v>237.5</v>
      </c>
      <c r="E23" s="5">
        <v>227.77499999999949</v>
      </c>
      <c r="F23" s="5">
        <v>275</v>
      </c>
      <c r="G23" s="5">
        <v>341.66666666666652</v>
      </c>
      <c r="H23" s="5">
        <v>412.5</v>
      </c>
      <c r="I23" s="5">
        <v>312.5</v>
      </c>
      <c r="J23" s="5">
        <v>362.5</v>
      </c>
      <c r="K23" s="9">
        <v>285.33749999999998</v>
      </c>
      <c r="L23" s="5">
        <v>317.20047668069253</v>
      </c>
      <c r="M23" s="5">
        <v>381.01833333333298</v>
      </c>
      <c r="N23" s="5">
        <v>440</v>
      </c>
      <c r="O23" s="51">
        <v>360.07</v>
      </c>
      <c r="P23" s="51">
        <v>267.41649999999998</v>
      </c>
      <c r="Q23" s="51">
        <v>290</v>
      </c>
      <c r="R23" s="51">
        <v>320</v>
      </c>
      <c r="S23" s="51">
        <v>392.85714285714283</v>
      </c>
      <c r="T23" s="27">
        <v>375</v>
      </c>
      <c r="U23" s="40">
        <v>390</v>
      </c>
      <c r="V23" s="51">
        <v>394.44444444444446</v>
      </c>
      <c r="W23" s="51">
        <v>366.66666666666669</v>
      </c>
      <c r="X23" s="51">
        <v>350</v>
      </c>
      <c r="Y23" s="83">
        <v>321.01833333333298</v>
      </c>
      <c r="Z23" s="5">
        <v>311.66666666666669</v>
      </c>
      <c r="AA23" s="18">
        <v>314.28571428571399</v>
      </c>
      <c r="AB23" s="145">
        <f t="shared" si="0"/>
        <v>-12.715384706941984</v>
      </c>
      <c r="AC23" s="131">
        <f t="shared" si="1"/>
        <v>0.8403361344536816</v>
      </c>
    </row>
    <row r="24" spans="1:29" ht="15" customHeight="1">
      <c r="A24" s="4" t="s">
        <v>5</v>
      </c>
      <c r="B24" s="4" t="s">
        <v>3</v>
      </c>
      <c r="C24" s="5">
        <v>172.1875</v>
      </c>
      <c r="D24" s="5">
        <v>174.07888888888851</v>
      </c>
      <c r="E24" s="5">
        <v>218.54114285714201</v>
      </c>
      <c r="F24" s="5">
        <v>193.89</v>
      </c>
      <c r="G24" s="5">
        <v>254.36539682539649</v>
      </c>
      <c r="H24" s="5">
        <v>284.58333333333303</v>
      </c>
      <c r="I24" s="5">
        <v>280.125</v>
      </c>
      <c r="J24" s="5">
        <v>296.25</v>
      </c>
      <c r="K24" s="9">
        <v>272.44578124999998</v>
      </c>
      <c r="L24" s="5">
        <v>330.9093125</v>
      </c>
      <c r="M24" s="5">
        <v>316.56059523809495</v>
      </c>
      <c r="N24" s="5">
        <v>326.11099999999999</v>
      </c>
      <c r="O24" s="51">
        <v>310.08500000000004</v>
      </c>
      <c r="P24" s="51">
        <v>302.32833333333303</v>
      </c>
      <c r="Q24" s="51">
        <v>336.42857142857144</v>
      </c>
      <c r="R24" s="51">
        <v>309.23076923076923</v>
      </c>
      <c r="S24" s="51">
        <v>396.25</v>
      </c>
      <c r="T24" s="27">
        <v>402.35294117647101</v>
      </c>
      <c r="U24" s="40">
        <v>396.17647058823502</v>
      </c>
      <c r="V24" s="51">
        <v>371.5</v>
      </c>
      <c r="W24" s="51">
        <v>344.72222222222223</v>
      </c>
      <c r="X24" s="51">
        <v>319.30769230769226</v>
      </c>
      <c r="Y24" s="83">
        <v>294.87153846153848</v>
      </c>
      <c r="Z24" s="5">
        <v>292.5</v>
      </c>
      <c r="AA24" s="18">
        <v>290.88888888888903</v>
      </c>
      <c r="AB24" s="145">
        <f t="shared" si="0"/>
        <v>-6.1905964851930939</v>
      </c>
      <c r="AC24" s="131">
        <f t="shared" si="1"/>
        <v>-0.55080721747383665</v>
      </c>
    </row>
    <row r="25" spans="1:29" ht="15" customHeight="1">
      <c r="A25" s="4" t="s">
        <v>6</v>
      </c>
      <c r="B25" s="4" t="s">
        <v>3</v>
      </c>
      <c r="C25" s="5">
        <v>195.833333333333</v>
      </c>
      <c r="D25" s="7">
        <v>197.00333333333299</v>
      </c>
      <c r="E25" s="5">
        <v>230.10571428571399</v>
      </c>
      <c r="F25" s="5">
        <v>234.25</v>
      </c>
      <c r="G25" s="5">
        <v>306.805833333333</v>
      </c>
      <c r="H25" s="5">
        <v>335.83333333333303</v>
      </c>
      <c r="I25" s="5">
        <v>304.16666666666652</v>
      </c>
      <c r="J25" s="5">
        <v>363.95833333333303</v>
      </c>
      <c r="K25" s="9">
        <v>196.12708333333302</v>
      </c>
      <c r="L25" s="5">
        <v>357.85929140017402</v>
      </c>
      <c r="M25" s="5">
        <v>392.166875</v>
      </c>
      <c r="N25" s="5">
        <v>402.037222222222</v>
      </c>
      <c r="O25" s="51">
        <v>357.315</v>
      </c>
      <c r="P25" s="51">
        <v>374.65250000000003</v>
      </c>
      <c r="Q25" s="51">
        <v>413.57142857142856</v>
      </c>
      <c r="R25" s="51">
        <v>393.33333333333297</v>
      </c>
      <c r="S25" s="51">
        <v>395.66666666666703</v>
      </c>
      <c r="T25" s="27">
        <v>397.33333333333297</v>
      </c>
      <c r="U25" s="40">
        <v>372.22222222222223</v>
      </c>
      <c r="V25" s="51">
        <v>370.95238095238096</v>
      </c>
      <c r="W25" s="51">
        <v>365.88235294117646</v>
      </c>
      <c r="X25" s="51">
        <v>348.42105263157896</v>
      </c>
      <c r="Y25" s="83">
        <v>323.58999999999997</v>
      </c>
      <c r="Z25" s="5">
        <v>320.71428571428601</v>
      </c>
      <c r="AA25" s="18">
        <v>313.52941176470603</v>
      </c>
      <c r="AB25" s="145">
        <f t="shared" si="0"/>
        <v>-12.254058249805906</v>
      </c>
      <c r="AC25" s="131">
        <f t="shared" si="1"/>
        <v>-2.2402725009826199</v>
      </c>
    </row>
    <row r="26" spans="1:29" ht="15" customHeight="1">
      <c r="A26" s="4" t="s">
        <v>2</v>
      </c>
      <c r="B26" s="4" t="s">
        <v>3</v>
      </c>
      <c r="C26" s="5">
        <v>276.96428571428498</v>
      </c>
      <c r="D26" s="7">
        <v>290.79545454545502</v>
      </c>
      <c r="E26" s="5">
        <v>246.33031249999999</v>
      </c>
      <c r="F26" s="5">
        <v>279.34000000000003</v>
      </c>
      <c r="G26" s="5">
        <v>383.9199999999995</v>
      </c>
      <c r="H26" s="5">
        <v>342.91666666666652</v>
      </c>
      <c r="I26" s="5">
        <v>345.92857142857099</v>
      </c>
      <c r="J26" s="5">
        <v>404.722222222222</v>
      </c>
      <c r="K26" s="9">
        <v>277.37973214285643</v>
      </c>
      <c r="L26" s="5">
        <v>427.22502083333302</v>
      </c>
      <c r="M26" s="5">
        <v>410.625</v>
      </c>
      <c r="N26" s="5">
        <v>448</v>
      </c>
      <c r="O26" s="51">
        <v>427.505</v>
      </c>
      <c r="P26" s="51">
        <v>431.25</v>
      </c>
      <c r="Q26" s="51">
        <v>453.33333333333331</v>
      </c>
      <c r="R26" s="51">
        <v>401.92307692307691</v>
      </c>
      <c r="S26" s="51">
        <v>416.875</v>
      </c>
      <c r="T26" s="27">
        <v>420.35294117647101</v>
      </c>
      <c r="U26" s="40">
        <v>417.71241830065401</v>
      </c>
      <c r="V26" s="51">
        <v>391.54749999999996</v>
      </c>
      <c r="W26" s="51">
        <v>391.82158324999995</v>
      </c>
      <c r="X26" s="51">
        <v>371.42857142857144</v>
      </c>
      <c r="Y26" s="83">
        <v>370.42857142857099</v>
      </c>
      <c r="Z26" s="5">
        <v>370.25</v>
      </c>
      <c r="AA26" s="18">
        <v>380</v>
      </c>
      <c r="AB26" s="145">
        <f t="shared" si="0"/>
        <v>-11.112150735079121</v>
      </c>
      <c r="AC26" s="131">
        <f t="shared" si="1"/>
        <v>2.6333558406482109</v>
      </c>
    </row>
    <row r="27" spans="1:29" ht="15" customHeight="1">
      <c r="A27" s="4" t="s">
        <v>25</v>
      </c>
      <c r="B27" s="4" t="s">
        <v>3</v>
      </c>
      <c r="C27" s="7">
        <v>284.34312499999902</v>
      </c>
      <c r="D27" s="7">
        <v>250.11500000000001</v>
      </c>
      <c r="E27" s="7">
        <v>265.15142857142899</v>
      </c>
      <c r="F27" s="5">
        <v>285.87031746031698</v>
      </c>
      <c r="G27" s="7">
        <v>284.48305555554998</v>
      </c>
      <c r="H27" s="5">
        <v>316.96079365079299</v>
      </c>
      <c r="I27" s="7">
        <v>383.345714285714</v>
      </c>
      <c r="J27" s="7">
        <v>290.42583333333198</v>
      </c>
      <c r="K27" s="9">
        <v>284.61963968749899</v>
      </c>
      <c r="L27" s="5">
        <v>278.72515668752351</v>
      </c>
      <c r="M27" s="7">
        <v>255.26354166666701</v>
      </c>
      <c r="N27" s="5">
        <v>286.84937500000001</v>
      </c>
      <c r="O27" s="51">
        <v>275.92</v>
      </c>
      <c r="P27" s="51">
        <v>214.175952380952</v>
      </c>
      <c r="Q27" s="51">
        <v>224.115129491218</v>
      </c>
      <c r="R27" s="51">
        <v>262.45039682539681</v>
      </c>
      <c r="S27" s="51">
        <v>307.80116110304795</v>
      </c>
      <c r="T27" s="27">
        <v>310</v>
      </c>
      <c r="U27" s="40">
        <v>401.38888888888903</v>
      </c>
      <c r="V27" s="51">
        <v>396.84631578947364</v>
      </c>
      <c r="W27" s="51">
        <v>302.15958605664486</v>
      </c>
      <c r="X27" s="51">
        <v>302.59634698642202</v>
      </c>
      <c r="Y27" s="83">
        <v>309.82499999999999</v>
      </c>
      <c r="Z27" s="5">
        <v>307.840862840863</v>
      </c>
      <c r="AA27" s="18">
        <v>305.07827827487262</v>
      </c>
      <c r="AB27" s="145">
        <f t="shared" si="0"/>
        <v>10.567656666741302</v>
      </c>
      <c r="AC27" s="131">
        <f t="shared" si="1"/>
        <v>-0.89740671218768198</v>
      </c>
    </row>
    <row r="28" spans="1:29" ht="15" customHeight="1">
      <c r="A28" s="4" t="s">
        <v>26</v>
      </c>
      <c r="B28" s="4" t="s">
        <v>3</v>
      </c>
      <c r="C28" s="7">
        <v>137.02576923076899</v>
      </c>
      <c r="D28" s="7">
        <v>137.32458333333301</v>
      </c>
      <c r="E28" s="7">
        <v>140.27161111111101</v>
      </c>
      <c r="F28" s="7">
        <v>156.79206349206299</v>
      </c>
      <c r="G28" s="7">
        <v>155.92923076923051</v>
      </c>
      <c r="H28" s="7">
        <v>157.51317460317398</v>
      </c>
      <c r="I28" s="7">
        <v>146.97062500000001</v>
      </c>
      <c r="J28" s="7">
        <v>154.77250000000001</v>
      </c>
      <c r="K28" s="9">
        <v>157.18630788461499</v>
      </c>
      <c r="L28" s="5">
        <v>189.2428783799335</v>
      </c>
      <c r="M28" s="7">
        <v>171.08624999999901</v>
      </c>
      <c r="N28" s="7">
        <v>213.4195</v>
      </c>
      <c r="O28" s="51">
        <v>134.39666666666668</v>
      </c>
      <c r="P28" s="51">
        <v>148.150833333333</v>
      </c>
      <c r="Q28" s="51">
        <v>214.21161337860121</v>
      </c>
      <c r="R28" s="51">
        <v>217.78064024780701</v>
      </c>
      <c r="S28" s="51">
        <v>267.90935929341703</v>
      </c>
      <c r="T28" s="27">
        <v>299.87418831168799</v>
      </c>
      <c r="U28" s="40">
        <v>274.32820017959301</v>
      </c>
      <c r="V28" s="51">
        <v>312.45904761904802</v>
      </c>
      <c r="W28" s="51">
        <v>276.66326675916599</v>
      </c>
      <c r="X28" s="51">
        <v>215.84078286777699</v>
      </c>
      <c r="Y28" s="83">
        <v>205.09142857142899</v>
      </c>
      <c r="Z28" s="5">
        <v>205.22770191074301</v>
      </c>
      <c r="AA28" s="18">
        <v>248.39585610820799</v>
      </c>
      <c r="AB28" s="131">
        <f t="shared" si="0"/>
        <v>84.822929220621518</v>
      </c>
      <c r="AC28" s="131">
        <f t="shared" si="1"/>
        <v>21.034272564353689</v>
      </c>
    </row>
    <row r="29" spans="1:29" ht="15" customHeight="1">
      <c r="A29" s="31" t="s">
        <v>32</v>
      </c>
      <c r="B29" s="32" t="s">
        <v>3</v>
      </c>
      <c r="C29" s="15">
        <v>1264.08714285714</v>
      </c>
      <c r="D29" s="51">
        <v>1263.7674999999899</v>
      </c>
      <c r="E29" s="15">
        <v>1284.9212500000001</v>
      </c>
      <c r="F29" s="15">
        <v>1214.0983333333299</v>
      </c>
      <c r="G29" s="51">
        <v>1235.21</v>
      </c>
      <c r="H29" s="15">
        <v>1241.04666666667</v>
      </c>
      <c r="I29" s="51">
        <v>1266.0008333333299</v>
      </c>
      <c r="J29" s="15">
        <v>1287.518</v>
      </c>
      <c r="K29" s="35">
        <v>1290.0117878000001</v>
      </c>
      <c r="L29" s="51">
        <v>1251.5836402201601</v>
      </c>
      <c r="M29" s="15">
        <v>1227.066875</v>
      </c>
      <c r="N29" s="51">
        <v>1262.2728571428549</v>
      </c>
      <c r="O29" s="5">
        <v>1270.6975</v>
      </c>
      <c r="P29" s="8">
        <v>1255.7090000000001</v>
      </c>
      <c r="Q29" s="8">
        <v>1269.375</v>
      </c>
      <c r="R29" s="5">
        <v>1237.5185714285715</v>
      </c>
      <c r="S29" s="5">
        <v>1251.7288209912699</v>
      </c>
      <c r="T29" s="8">
        <v>1297.1849999999999</v>
      </c>
      <c r="U29" s="8">
        <v>1234.5999999999999</v>
      </c>
      <c r="V29" s="8">
        <v>1202.6500000000001</v>
      </c>
      <c r="W29" s="51">
        <v>1201.53296671201</v>
      </c>
      <c r="X29" s="51">
        <v>1341.5372209489899</v>
      </c>
      <c r="Y29" s="83">
        <v>1171.7823076923078</v>
      </c>
      <c r="Z29" s="5">
        <v>1128.3978174603201</v>
      </c>
      <c r="AA29" s="18">
        <v>1251.5343915343899</v>
      </c>
      <c r="AB29" s="145">
        <f t="shared" si="0"/>
        <v>-1.5080779229997772</v>
      </c>
      <c r="AC29" s="131">
        <f t="shared" si="1"/>
        <v>10.91251437823699</v>
      </c>
    </row>
    <row r="30" spans="1:29" ht="15" customHeight="1">
      <c r="A30" s="31" t="s">
        <v>33</v>
      </c>
      <c r="B30" s="32" t="s">
        <v>3</v>
      </c>
      <c r="C30" s="51">
        <v>645.78749999999945</v>
      </c>
      <c r="D30" s="51">
        <v>640.78471428571402</v>
      </c>
      <c r="E30" s="51">
        <v>658.96416666666642</v>
      </c>
      <c r="F30" s="51">
        <v>687.98738095238059</v>
      </c>
      <c r="G30" s="51">
        <v>644.06555555555497</v>
      </c>
      <c r="H30" s="51">
        <v>642.53083333333302</v>
      </c>
      <c r="I30" s="51">
        <v>645.66999999999996</v>
      </c>
      <c r="J30" s="51">
        <v>687.245</v>
      </c>
      <c r="K30" s="51">
        <v>688.00096950000011</v>
      </c>
      <c r="L30" s="51">
        <v>671.90887496703499</v>
      </c>
      <c r="M30" s="51">
        <v>675</v>
      </c>
      <c r="N30" s="51">
        <v>672.74833333333299</v>
      </c>
      <c r="O30" s="5">
        <v>685.59</v>
      </c>
      <c r="P30" s="5">
        <v>686.92899999999997</v>
      </c>
      <c r="Q30" s="5">
        <v>690.31</v>
      </c>
      <c r="R30" s="5">
        <v>698.66619047618997</v>
      </c>
      <c r="S30" s="5">
        <v>695.50171057303498</v>
      </c>
      <c r="T30" s="5">
        <v>686.51</v>
      </c>
      <c r="U30" s="5">
        <v>691.42499999999995</v>
      </c>
      <c r="V30" s="8">
        <v>689.84</v>
      </c>
      <c r="W30" s="51">
        <v>644.57837301587301</v>
      </c>
      <c r="X30" s="51">
        <v>768.83284974682795</v>
      </c>
      <c r="Y30" s="83">
        <v>852.10615384615392</v>
      </c>
      <c r="Z30" s="5">
        <v>841.74185463659103</v>
      </c>
      <c r="AA30" s="18">
        <v>805.10582010582016</v>
      </c>
      <c r="AB30" s="145">
        <f t="shared" si="0"/>
        <v>17.432550081801093</v>
      </c>
      <c r="AC30" s="131">
        <f t="shared" si="1"/>
        <v>-4.3524073715673683</v>
      </c>
    </row>
    <row r="31" spans="1:29" ht="15" customHeight="1">
      <c r="A31" s="31" t="s">
        <v>34</v>
      </c>
      <c r="B31" s="32" t="s">
        <v>3</v>
      </c>
      <c r="C31" s="51">
        <v>180.35333333333301</v>
      </c>
      <c r="D31" s="51">
        <v>185.79</v>
      </c>
      <c r="E31" s="51">
        <v>180.82</v>
      </c>
      <c r="F31" s="51">
        <v>189.98999999999899</v>
      </c>
      <c r="G31" s="51">
        <v>183.33</v>
      </c>
      <c r="H31" s="51">
        <v>188.63124999999999</v>
      </c>
      <c r="I31" s="51">
        <v>188.10300000000001</v>
      </c>
      <c r="J31" s="51">
        <v>189.095</v>
      </c>
      <c r="K31" s="35">
        <v>189.76509949999999</v>
      </c>
      <c r="L31" s="51">
        <v>183.471207207215</v>
      </c>
      <c r="M31" s="51">
        <v>182.50075000000001</v>
      </c>
      <c r="N31" s="51">
        <v>185.368333333333</v>
      </c>
      <c r="O31" s="5">
        <v>185.465</v>
      </c>
      <c r="P31" s="5">
        <v>186.00866666666599</v>
      </c>
      <c r="Q31" s="5">
        <v>182.5</v>
      </c>
      <c r="R31" s="5">
        <v>184.73666666666699</v>
      </c>
      <c r="S31" s="5">
        <v>184.03230267103501</v>
      </c>
      <c r="T31" s="5">
        <v>185.34</v>
      </c>
      <c r="U31" s="5">
        <v>185.79</v>
      </c>
      <c r="V31" s="5">
        <v>184.125</v>
      </c>
      <c r="W31" s="51">
        <v>174.659625286031</v>
      </c>
      <c r="X31" s="51">
        <v>178.98212898212901</v>
      </c>
      <c r="Y31" s="83">
        <v>174.683333333333</v>
      </c>
      <c r="Z31" s="5">
        <v>168.30060546555401</v>
      </c>
      <c r="AA31" s="18">
        <v>173.05290207250999</v>
      </c>
      <c r="AB31" s="145">
        <f t="shared" si="0"/>
        <v>-6.6924206332677372</v>
      </c>
      <c r="AC31" s="131">
        <f t="shared" si="1"/>
        <v>2.823695490464905</v>
      </c>
    </row>
    <row r="32" spans="1:29" ht="15" customHeight="1">
      <c r="A32" s="31" t="s">
        <v>35</v>
      </c>
      <c r="B32" s="32" t="s">
        <v>3</v>
      </c>
      <c r="C32" s="51">
        <v>125.88071428571401</v>
      </c>
      <c r="D32" s="51">
        <v>128.77500000000001</v>
      </c>
      <c r="E32" s="51">
        <v>129.333888888888</v>
      </c>
      <c r="F32" s="51">
        <v>130.369047619047</v>
      </c>
      <c r="G32" s="51">
        <v>135.69125</v>
      </c>
      <c r="H32" s="51">
        <v>130.17837499999951</v>
      </c>
      <c r="I32" s="51">
        <v>133.94107142857001</v>
      </c>
      <c r="J32" s="51">
        <v>130.18125000000001</v>
      </c>
      <c r="K32" s="35">
        <v>130.43363062500001</v>
      </c>
      <c r="L32" s="51">
        <v>139.16624795111699</v>
      </c>
      <c r="M32" s="51">
        <v>132.95854166666601</v>
      </c>
      <c r="N32" s="51">
        <v>133.54624999999999</v>
      </c>
      <c r="O32" s="5">
        <v>133.738333333334</v>
      </c>
      <c r="P32" s="5">
        <v>135.82057142857099</v>
      </c>
      <c r="Q32" s="5">
        <v>131.85499999999999</v>
      </c>
      <c r="R32" s="5">
        <v>136.56761904761905</v>
      </c>
      <c r="S32" s="5">
        <v>136.39960208884</v>
      </c>
      <c r="T32" s="5">
        <v>138.16999999999999</v>
      </c>
      <c r="U32" s="5">
        <v>139.33500000000001</v>
      </c>
      <c r="V32" s="5">
        <v>139.27000000000001</v>
      </c>
      <c r="W32" s="51">
        <v>122.681687998268</v>
      </c>
      <c r="X32" s="51">
        <v>137.3596132110064</v>
      </c>
      <c r="Y32" s="83">
        <v>147.857857142857</v>
      </c>
      <c r="Z32" s="5">
        <v>139.06488490172259</v>
      </c>
      <c r="AA32" s="18">
        <v>113.279404744171</v>
      </c>
      <c r="AB32" s="145">
        <f t="shared" si="0"/>
        <v>-15.297729588247865</v>
      </c>
      <c r="AC32" s="131">
        <f t="shared" si="1"/>
        <v>-18.542049760278616</v>
      </c>
    </row>
    <row r="33" spans="1:29" ht="15" customHeight="1">
      <c r="A33" s="31" t="s">
        <v>36</v>
      </c>
      <c r="B33" s="32" t="s">
        <v>3</v>
      </c>
      <c r="C33" s="51">
        <v>755.56</v>
      </c>
      <c r="D33" s="35">
        <v>756.726676</v>
      </c>
      <c r="E33" s="51">
        <v>728.21666666666601</v>
      </c>
      <c r="F33" s="51">
        <v>750</v>
      </c>
      <c r="G33" s="15">
        <v>725</v>
      </c>
      <c r="H33" s="51">
        <v>750</v>
      </c>
      <c r="I33" s="51">
        <v>763.48666666666497</v>
      </c>
      <c r="J33" s="51">
        <v>750</v>
      </c>
      <c r="K33" s="35">
        <v>758.83249999999998</v>
      </c>
      <c r="L33" s="51">
        <v>752.06745284678004</v>
      </c>
      <c r="M33" s="51">
        <v>759.52333333333002</v>
      </c>
      <c r="N33" s="51">
        <v>726.19</v>
      </c>
      <c r="O33" s="5">
        <v>723.95249999999999</v>
      </c>
      <c r="P33" s="5">
        <v>746.36541666666005</v>
      </c>
      <c r="Q33" s="5">
        <v>767.38</v>
      </c>
      <c r="R33" s="5">
        <v>784.73444444443999</v>
      </c>
      <c r="S33" s="5">
        <v>805.10245736722504</v>
      </c>
      <c r="T33" s="5">
        <v>829.16499999999996</v>
      </c>
      <c r="U33" s="5">
        <v>820.92499999999995</v>
      </c>
      <c r="V33" s="5">
        <v>790.67</v>
      </c>
      <c r="W33" s="51">
        <v>771.42857142856997</v>
      </c>
      <c r="X33" s="51">
        <v>784.88095238095002</v>
      </c>
      <c r="Y33" s="51">
        <v>784.98095238095004</v>
      </c>
      <c r="Z33" s="5">
        <v>775.99264705882001</v>
      </c>
      <c r="AA33" s="18">
        <v>923.4693877551</v>
      </c>
      <c r="AB33" s="145">
        <f t="shared" si="0"/>
        <v>27.559389290747671</v>
      </c>
      <c r="AC33" s="131">
        <f t="shared" si="1"/>
        <v>19.00491470573191</v>
      </c>
    </row>
    <row r="34" spans="1:29" ht="15" customHeight="1">
      <c r="A34" s="31" t="s">
        <v>37</v>
      </c>
      <c r="B34" s="32" t="s">
        <v>3</v>
      </c>
      <c r="C34" s="51">
        <v>697.88651785714296</v>
      </c>
      <c r="D34" s="51">
        <v>696.20651515151405</v>
      </c>
      <c r="E34" s="51">
        <v>690.65464285714199</v>
      </c>
      <c r="F34" s="51">
        <v>690.88270833333297</v>
      </c>
      <c r="G34" s="51">
        <v>698.81660714285601</v>
      </c>
      <c r="H34" s="15">
        <v>700.15083333332996</v>
      </c>
      <c r="I34" s="51">
        <v>701.72828571428499</v>
      </c>
      <c r="J34" s="15">
        <v>702.32875000000001</v>
      </c>
      <c r="K34" s="35">
        <v>703.908640375</v>
      </c>
      <c r="L34" s="51">
        <v>709.80242977272496</v>
      </c>
      <c r="M34" s="51">
        <v>712.23499999999899</v>
      </c>
      <c r="N34" s="51">
        <v>715.24555555556003</v>
      </c>
      <c r="O34" s="5">
        <v>716.20749999999998</v>
      </c>
      <c r="P34" s="8">
        <v>718.29650000000004</v>
      </c>
      <c r="Q34" s="5">
        <v>713.95500000000004</v>
      </c>
      <c r="R34" s="8">
        <v>714.01037037036997</v>
      </c>
      <c r="S34" s="5">
        <v>715.51868639095005</v>
      </c>
      <c r="T34" s="5">
        <v>717.60500000000002</v>
      </c>
      <c r="U34" s="5">
        <v>718.73500000000001</v>
      </c>
      <c r="V34" s="5">
        <v>718.63</v>
      </c>
      <c r="W34" s="51">
        <v>710.85034744609197</v>
      </c>
      <c r="X34" s="51">
        <v>780.56846662109797</v>
      </c>
      <c r="Y34" s="83">
        <v>899.6592307692307</v>
      </c>
      <c r="Z34" s="5">
        <v>897.06845238095002</v>
      </c>
      <c r="AA34" s="18">
        <v>903.42325510747003</v>
      </c>
      <c r="AB34" s="145">
        <f t="shared" si="0"/>
        <v>26.139876377651731</v>
      </c>
      <c r="AC34" s="131">
        <f t="shared" si="1"/>
        <v>0.70839663457715374</v>
      </c>
    </row>
    <row r="35" spans="1:29" ht="15" customHeight="1">
      <c r="A35" s="31" t="s">
        <v>38</v>
      </c>
      <c r="B35" s="32" t="s">
        <v>3</v>
      </c>
      <c r="C35" s="51">
        <v>794.39333333333298</v>
      </c>
      <c r="D35" s="51">
        <v>747.11500000000001</v>
      </c>
      <c r="E35" s="51">
        <v>881.66566666666608</v>
      </c>
      <c r="F35" s="51">
        <v>749.15166666666596</v>
      </c>
      <c r="G35" s="51">
        <v>752.29825000000005</v>
      </c>
      <c r="H35" s="51">
        <v>851.32785714285706</v>
      </c>
      <c r="I35" s="51">
        <v>967.65333333333297</v>
      </c>
      <c r="J35" s="51">
        <v>886.87660714285698</v>
      </c>
      <c r="K35" s="51">
        <v>906.099880952381</v>
      </c>
      <c r="L35" s="51">
        <v>901.48787640792011</v>
      </c>
      <c r="M35" s="51">
        <v>889.88583333332997</v>
      </c>
      <c r="N35" s="51">
        <v>858.05694444444396</v>
      </c>
      <c r="O35" s="5">
        <v>843.51</v>
      </c>
      <c r="P35" s="5">
        <v>826.13311111111</v>
      </c>
      <c r="Q35" s="5">
        <v>873.51</v>
      </c>
      <c r="R35" s="5">
        <v>968.74888888888893</v>
      </c>
      <c r="S35" s="5">
        <v>1104.5459304358869</v>
      </c>
      <c r="T35" s="5">
        <v>1295.42</v>
      </c>
      <c r="U35" s="5">
        <v>1016.635</v>
      </c>
      <c r="V35" s="5">
        <v>1034.9650000000001</v>
      </c>
      <c r="W35" s="13">
        <v>1023.5803850000001</v>
      </c>
      <c r="X35" s="51">
        <v>1071.9696969696968</v>
      </c>
      <c r="Y35" s="83">
        <v>1189.8858333333301</v>
      </c>
      <c r="Z35" s="5">
        <v>1173.0158730158701</v>
      </c>
      <c r="AA35" s="18">
        <v>1193.45291146761</v>
      </c>
      <c r="AB35" s="145">
        <f t="shared" si="0"/>
        <v>41.486516042205778</v>
      </c>
      <c r="AC35" s="131">
        <f t="shared" si="1"/>
        <v>1.7422644417586164</v>
      </c>
    </row>
    <row r="36" spans="1:29" ht="15" customHeight="1">
      <c r="A36" s="31" t="s">
        <v>39</v>
      </c>
      <c r="B36" s="32" t="s">
        <v>3</v>
      </c>
      <c r="C36" s="51">
        <v>2366.3583333333299</v>
      </c>
      <c r="D36" s="51">
        <v>2137.2817500000001</v>
      </c>
      <c r="E36" s="51">
        <v>2168.84916666666</v>
      </c>
      <c r="F36" s="51">
        <v>2231.99999999999</v>
      </c>
      <c r="G36" s="51">
        <v>2108.6983333333301</v>
      </c>
      <c r="H36" s="51">
        <v>1955.0758333333199</v>
      </c>
      <c r="I36" s="51">
        <v>2059.4744642857099</v>
      </c>
      <c r="J36" s="51">
        <v>2019.1675</v>
      </c>
      <c r="K36" s="51">
        <v>1978.8605357142901</v>
      </c>
      <c r="L36" s="51">
        <v>2018.07503014248</v>
      </c>
      <c r="M36" s="51">
        <v>1914.1158333333301</v>
      </c>
      <c r="N36" s="15">
        <v>2262.9343749999998</v>
      </c>
      <c r="O36" s="5">
        <v>2009.9425000000001</v>
      </c>
      <c r="P36" s="5">
        <v>2003.13155555555</v>
      </c>
      <c r="Q36" s="5">
        <v>2008.46</v>
      </c>
      <c r="R36" s="5">
        <v>2093.2745833333302</v>
      </c>
      <c r="S36" s="5">
        <v>1949.0650167967699</v>
      </c>
      <c r="T36" s="5">
        <v>2300.6950000000002</v>
      </c>
      <c r="U36" s="5">
        <v>2042.7800000000002</v>
      </c>
      <c r="V36" s="5">
        <v>2173.89</v>
      </c>
      <c r="W36" s="13">
        <v>2149.97721</v>
      </c>
      <c r="X36" s="51">
        <v>2190.5062530062528</v>
      </c>
      <c r="Y36" s="83">
        <v>2189.8672727272701</v>
      </c>
      <c r="Z36" s="5">
        <v>2142.3976608187099</v>
      </c>
      <c r="AA36" s="18">
        <v>2221.25850340136</v>
      </c>
      <c r="AB36" s="145">
        <f t="shared" si="0"/>
        <v>10.513534760390405</v>
      </c>
      <c r="AC36" s="131">
        <f t="shared" si="1"/>
        <v>3.6809619439424561</v>
      </c>
    </row>
    <row r="37" spans="1:29" ht="15" customHeight="1">
      <c r="A37" s="31" t="s">
        <v>40</v>
      </c>
      <c r="B37" s="32" t="s">
        <v>3</v>
      </c>
      <c r="C37" s="51">
        <v>2202.6662500000002</v>
      </c>
      <c r="D37" s="51">
        <v>1919.04666666666</v>
      </c>
      <c r="E37" s="51">
        <v>2047.37</v>
      </c>
      <c r="F37" s="51">
        <v>1999.9830000000002</v>
      </c>
      <c r="G37" s="51">
        <v>2083.33</v>
      </c>
      <c r="H37" s="51">
        <v>2088.2350000000001</v>
      </c>
      <c r="I37" s="51">
        <v>2100</v>
      </c>
      <c r="J37" s="51">
        <v>2000</v>
      </c>
      <c r="K37" s="35">
        <v>2003.98</v>
      </c>
      <c r="L37" s="51">
        <v>2007.96</v>
      </c>
      <c r="M37" s="35">
        <v>2011.94</v>
      </c>
      <c r="N37" s="51">
        <v>2015.92</v>
      </c>
      <c r="O37" s="5">
        <v>2018.095</v>
      </c>
      <c r="P37" s="51">
        <v>2020.27</v>
      </c>
      <c r="Q37" s="5">
        <v>2022.4449999999999</v>
      </c>
      <c r="R37" s="5">
        <v>2128.0633333333299</v>
      </c>
      <c r="S37" s="5">
        <v>2029.2654014688419</v>
      </c>
      <c r="T37" s="5">
        <v>2088.4299999999998</v>
      </c>
      <c r="U37" s="8">
        <v>2093.06</v>
      </c>
      <c r="V37" s="5">
        <v>1984.85</v>
      </c>
      <c r="W37" s="13">
        <v>1963.0166499999998</v>
      </c>
      <c r="X37" s="51">
        <v>1938.9194139194101</v>
      </c>
      <c r="Y37" s="83">
        <v>1945.835</v>
      </c>
      <c r="Z37" s="5">
        <v>1936.9374298540999</v>
      </c>
      <c r="AA37" s="18">
        <v>1930.3571428571399</v>
      </c>
      <c r="AB37" s="145">
        <f t="shared" si="0"/>
        <v>-4.3475583232137289</v>
      </c>
      <c r="AC37" s="131">
        <f t="shared" si="1"/>
        <v>-0.33972635850481103</v>
      </c>
    </row>
    <row r="38" spans="1:29" ht="15" customHeight="1">
      <c r="A38" s="31" t="s">
        <v>41</v>
      </c>
      <c r="B38" s="32" t="s">
        <v>3</v>
      </c>
      <c r="C38" s="51">
        <v>736.12928571428597</v>
      </c>
      <c r="D38" s="51">
        <v>757.13547619047552</v>
      </c>
      <c r="E38" s="51">
        <v>715.37791666666703</v>
      </c>
      <c r="F38" s="15">
        <v>796.90499999999997</v>
      </c>
      <c r="G38" s="15">
        <v>798.30399999999997</v>
      </c>
      <c r="H38" s="15">
        <v>869.07696428571398</v>
      </c>
      <c r="I38" s="51">
        <v>868.4076666666665</v>
      </c>
      <c r="J38" s="15">
        <v>867.73836904761902</v>
      </c>
      <c r="K38" s="51">
        <v>867.06907142857199</v>
      </c>
      <c r="L38" s="51">
        <v>816.98464032744505</v>
      </c>
      <c r="M38" s="51">
        <v>830.37083333333294</v>
      </c>
      <c r="N38" s="15">
        <v>859.59333333333302</v>
      </c>
      <c r="O38" s="5">
        <v>940.97</v>
      </c>
      <c r="P38" s="5">
        <v>1044.6985</v>
      </c>
      <c r="Q38" s="5">
        <v>951.36999999999989</v>
      </c>
      <c r="R38" s="5">
        <v>1082.7779166666667</v>
      </c>
      <c r="S38" s="5">
        <v>892.69662650068506</v>
      </c>
      <c r="T38" s="5">
        <v>890.7650000000001</v>
      </c>
      <c r="U38" s="5">
        <v>927.65499999999997</v>
      </c>
      <c r="V38" s="5">
        <v>890.81500000000005</v>
      </c>
      <c r="W38" s="13">
        <v>881.0160350000001</v>
      </c>
      <c r="X38" s="51">
        <v>881.39880952380963</v>
      </c>
      <c r="Y38" s="83">
        <v>830.37083333333339</v>
      </c>
      <c r="Z38" s="5">
        <v>825.72531411241096</v>
      </c>
      <c r="AA38" s="18">
        <v>885.20044770044763</v>
      </c>
      <c r="AB38" s="145">
        <f t="shared" si="0"/>
        <v>-5.9268151268959057</v>
      </c>
      <c r="AC38" s="131">
        <f t="shared" si="1"/>
        <v>7.2027746481246862</v>
      </c>
    </row>
    <row r="39" spans="1:29" ht="15" customHeight="1">
      <c r="A39" s="31" t="s">
        <v>42</v>
      </c>
      <c r="B39" s="31" t="s">
        <v>50</v>
      </c>
      <c r="C39" s="51">
        <v>344.44</v>
      </c>
      <c r="D39" s="51">
        <v>390</v>
      </c>
      <c r="E39" s="51">
        <v>391.11</v>
      </c>
      <c r="F39" s="51">
        <v>340.39</v>
      </c>
      <c r="G39" s="51">
        <v>341.11</v>
      </c>
      <c r="H39" s="51">
        <v>360</v>
      </c>
      <c r="I39" s="51">
        <v>365.55</v>
      </c>
      <c r="J39" s="51">
        <v>333.33</v>
      </c>
      <c r="K39" s="51">
        <v>339.4</v>
      </c>
      <c r="L39" s="51">
        <v>345.48</v>
      </c>
      <c r="M39" s="51">
        <v>406.67</v>
      </c>
      <c r="N39" s="51">
        <v>400</v>
      </c>
      <c r="O39" s="51">
        <v>413.47</v>
      </c>
      <c r="P39" s="51">
        <v>417.9</v>
      </c>
      <c r="Q39" s="51">
        <v>437.78</v>
      </c>
      <c r="R39" s="51">
        <v>450</v>
      </c>
      <c r="S39" s="51">
        <v>470.8</v>
      </c>
      <c r="T39" s="51">
        <v>455.55</v>
      </c>
      <c r="U39" s="51">
        <v>490</v>
      </c>
      <c r="V39" s="51">
        <v>490</v>
      </c>
      <c r="W39" s="13">
        <v>406.88</v>
      </c>
      <c r="X39" s="13">
        <v>456.23</v>
      </c>
      <c r="Y39" s="13">
        <v>456.23</v>
      </c>
      <c r="Z39" s="5">
        <v>450</v>
      </c>
      <c r="AA39" s="18">
        <v>453.33333333333297</v>
      </c>
      <c r="AB39" s="145">
        <f t="shared" si="0"/>
        <v>9.6411670334807713</v>
      </c>
      <c r="AC39" s="131">
        <f t="shared" si="1"/>
        <v>0.74074074074066076</v>
      </c>
    </row>
    <row r="40" spans="1:29" ht="15" customHeight="1">
      <c r="A40" s="31" t="s">
        <v>43</v>
      </c>
      <c r="B40" s="32" t="s">
        <v>3</v>
      </c>
      <c r="C40" s="51">
        <v>114.74</v>
      </c>
      <c r="D40" s="51">
        <v>114.81</v>
      </c>
      <c r="E40" s="51">
        <v>124.34</v>
      </c>
      <c r="F40" s="51">
        <v>148.61000000000001</v>
      </c>
      <c r="G40" s="51">
        <v>163.56</v>
      </c>
      <c r="H40" s="51">
        <v>163.13999999999999</v>
      </c>
      <c r="I40" s="51">
        <v>165.63</v>
      </c>
      <c r="J40" s="51">
        <v>158.1</v>
      </c>
      <c r="K40" s="51">
        <v>161.1</v>
      </c>
      <c r="L40" s="51">
        <v>164.11</v>
      </c>
      <c r="M40" s="51">
        <v>177.48</v>
      </c>
      <c r="N40" s="51">
        <v>179.52</v>
      </c>
      <c r="O40" s="51">
        <v>198.89</v>
      </c>
      <c r="P40" s="51">
        <v>229.47</v>
      </c>
      <c r="Q40" s="51">
        <v>186.22</v>
      </c>
      <c r="R40" s="51">
        <v>218.73</v>
      </c>
      <c r="S40" s="51">
        <v>228.49</v>
      </c>
      <c r="T40" s="51">
        <v>231.74</v>
      </c>
      <c r="U40" s="51">
        <v>219.4</v>
      </c>
      <c r="V40" s="51">
        <v>221.45</v>
      </c>
      <c r="W40" s="13">
        <v>192.19</v>
      </c>
      <c r="X40" s="13">
        <v>232.08</v>
      </c>
      <c r="Y40" s="13">
        <v>232.00579999999999</v>
      </c>
      <c r="Z40" s="5">
        <v>231.84015594541901</v>
      </c>
      <c r="AA40" s="18">
        <v>241.39954532537655</v>
      </c>
      <c r="AB40" s="145">
        <f t="shared" si="0"/>
        <v>21.373395004965843</v>
      </c>
      <c r="AC40" s="131">
        <f t="shared" si="1"/>
        <v>4.1232673179395452</v>
      </c>
    </row>
    <row r="41" spans="1:29" ht="15" customHeight="1">
      <c r="A41" s="31" t="s">
        <v>44</v>
      </c>
      <c r="B41" s="32" t="s">
        <v>3</v>
      </c>
      <c r="C41" s="51">
        <v>121.13</v>
      </c>
      <c r="D41" s="51">
        <v>132.12</v>
      </c>
      <c r="E41" s="51">
        <v>158.44999999999999</v>
      </c>
      <c r="F41" s="51">
        <v>153.12</v>
      </c>
      <c r="G41" s="51">
        <v>163.32</v>
      </c>
      <c r="H41" s="51">
        <v>171.63</v>
      </c>
      <c r="I41" s="51">
        <v>164.06</v>
      </c>
      <c r="J41" s="51">
        <v>151.43</v>
      </c>
      <c r="K41" s="51">
        <v>174.71</v>
      </c>
      <c r="L41" s="51">
        <v>198</v>
      </c>
      <c r="M41" s="51">
        <v>191.02</v>
      </c>
      <c r="N41" s="51">
        <v>187.97</v>
      </c>
      <c r="O41" s="51">
        <v>208.06</v>
      </c>
      <c r="P41" s="51">
        <v>208.85</v>
      </c>
      <c r="Q41" s="51">
        <v>186.88</v>
      </c>
      <c r="R41" s="51">
        <v>209.49</v>
      </c>
      <c r="S41" s="51">
        <v>247.69</v>
      </c>
      <c r="T41" s="51">
        <v>229.8</v>
      </c>
      <c r="U41" s="51">
        <v>217.87</v>
      </c>
      <c r="V41" s="51">
        <v>221.45</v>
      </c>
      <c r="W41" s="13">
        <v>200.48</v>
      </c>
      <c r="X41" s="13">
        <v>230.14</v>
      </c>
      <c r="Y41" s="13">
        <v>230.18900400000001</v>
      </c>
      <c r="Z41" s="5">
        <v>220.35609857978301</v>
      </c>
      <c r="AA41" s="18">
        <v>245.87344028520499</v>
      </c>
      <c r="AB41" s="145">
        <f t="shared" si="0"/>
        <v>18.174296013267803</v>
      </c>
      <c r="AC41" s="131">
        <f t="shared" si="1"/>
        <v>11.580047872459074</v>
      </c>
    </row>
    <row r="42" spans="1:29" ht="15" customHeight="1">
      <c r="A42" s="31" t="s">
        <v>45</v>
      </c>
      <c r="B42" s="31" t="s">
        <v>50</v>
      </c>
      <c r="C42" s="51">
        <v>315.70999999999998</v>
      </c>
      <c r="D42" s="51">
        <v>335.66</v>
      </c>
      <c r="E42" s="51">
        <v>381.06</v>
      </c>
      <c r="F42" s="51">
        <v>362.66</v>
      </c>
      <c r="G42" s="51">
        <v>320.05</v>
      </c>
      <c r="H42" s="51">
        <v>338.33</v>
      </c>
      <c r="I42" s="51">
        <v>373.52</v>
      </c>
      <c r="J42" s="51">
        <v>383.7</v>
      </c>
      <c r="K42" s="51">
        <v>381.85</v>
      </c>
      <c r="L42" s="51">
        <v>380</v>
      </c>
      <c r="M42" s="51">
        <v>397.38</v>
      </c>
      <c r="N42" s="51">
        <v>400</v>
      </c>
      <c r="O42" s="51">
        <v>400</v>
      </c>
      <c r="P42" s="51">
        <v>410.21</v>
      </c>
      <c r="Q42" s="51">
        <v>419.27</v>
      </c>
      <c r="R42" s="51">
        <v>433.33</v>
      </c>
      <c r="S42" s="51">
        <v>465.59</v>
      </c>
      <c r="T42" s="51">
        <v>504.87</v>
      </c>
      <c r="U42" s="51">
        <v>518.53</v>
      </c>
      <c r="V42" s="51">
        <v>591.66</v>
      </c>
      <c r="W42" s="13">
        <v>408.98</v>
      </c>
      <c r="X42" s="13">
        <v>505.62</v>
      </c>
      <c r="Y42" s="13">
        <v>505.62</v>
      </c>
      <c r="Z42" s="5">
        <v>503.88888888888903</v>
      </c>
      <c r="AA42" s="18">
        <v>514.44444444444503</v>
      </c>
      <c r="AB42" s="145">
        <f t="shared" si="0"/>
        <v>28.611111111111253</v>
      </c>
      <c r="AC42" s="131">
        <f t="shared" si="1"/>
        <v>2.0948180815877389</v>
      </c>
    </row>
    <row r="43" spans="1:29" ht="15" customHeight="1">
      <c r="A43" s="31" t="s">
        <v>46</v>
      </c>
      <c r="B43" s="32" t="s">
        <v>3</v>
      </c>
      <c r="C43" s="51">
        <v>149.06</v>
      </c>
      <c r="D43" s="51">
        <v>178.69</v>
      </c>
      <c r="E43" s="51">
        <v>208.57</v>
      </c>
      <c r="F43" s="51">
        <v>198.46</v>
      </c>
      <c r="G43" s="51">
        <v>175.52</v>
      </c>
      <c r="H43" s="51">
        <v>140.81</v>
      </c>
      <c r="I43" s="51">
        <v>140</v>
      </c>
      <c r="J43" s="51">
        <v>129.87</v>
      </c>
      <c r="K43" s="51">
        <v>154.93</v>
      </c>
      <c r="L43" s="51">
        <v>180</v>
      </c>
      <c r="M43" s="51">
        <v>175.93</v>
      </c>
      <c r="N43" s="51">
        <v>155.19</v>
      </c>
      <c r="O43" s="51">
        <v>165.26</v>
      </c>
      <c r="P43" s="51">
        <v>160</v>
      </c>
      <c r="Q43" s="51">
        <v>180.13</v>
      </c>
      <c r="R43" s="51">
        <v>180.19</v>
      </c>
      <c r="S43" s="51">
        <v>202.29</v>
      </c>
      <c r="T43" s="51">
        <v>199.76</v>
      </c>
      <c r="U43" s="51">
        <v>212.64</v>
      </c>
      <c r="V43" s="51">
        <v>244.7</v>
      </c>
      <c r="W43" s="13">
        <v>172.06</v>
      </c>
      <c r="X43" s="13">
        <v>200.05</v>
      </c>
      <c r="Y43" s="83">
        <v>183.948461538462</v>
      </c>
      <c r="Z43" s="5">
        <v>180.873744096461</v>
      </c>
      <c r="AA43" s="18">
        <v>201.19389321590492</v>
      </c>
      <c r="AB43" s="145">
        <f t="shared" si="0"/>
        <v>21.743854057790713</v>
      </c>
      <c r="AC43" s="131">
        <f t="shared" si="1"/>
        <v>11.234438265736941</v>
      </c>
    </row>
    <row r="44" spans="1:29" ht="15" customHeight="1">
      <c r="A44" s="31" t="s">
        <v>47</v>
      </c>
      <c r="B44" s="32" t="s">
        <v>3</v>
      </c>
      <c r="C44" s="51">
        <v>159.06</v>
      </c>
      <c r="D44" s="51">
        <v>185.23</v>
      </c>
      <c r="E44" s="51">
        <v>202.82</v>
      </c>
      <c r="F44" s="51">
        <v>200</v>
      </c>
      <c r="G44" s="51">
        <v>159.79</v>
      </c>
      <c r="H44" s="51">
        <v>140.57</v>
      </c>
      <c r="I44" s="51">
        <v>143.79</v>
      </c>
      <c r="J44" s="51">
        <v>137.32</v>
      </c>
      <c r="K44" s="51">
        <v>150</v>
      </c>
      <c r="L44" s="51">
        <v>168.9</v>
      </c>
      <c r="M44" s="51">
        <v>173.11</v>
      </c>
      <c r="N44" s="51">
        <v>142.85</v>
      </c>
      <c r="O44" s="51">
        <v>137.75</v>
      </c>
      <c r="P44" s="51">
        <v>147.94999999999999</v>
      </c>
      <c r="Q44" s="51">
        <v>140</v>
      </c>
      <c r="R44" s="51">
        <v>152.68</v>
      </c>
      <c r="S44" s="51">
        <v>178.67</v>
      </c>
      <c r="T44" s="51">
        <v>196.62</v>
      </c>
      <c r="U44" s="51">
        <v>202.22</v>
      </c>
      <c r="V44" s="51">
        <v>199.24</v>
      </c>
      <c r="W44" s="13">
        <v>154.01</v>
      </c>
      <c r="X44" s="13">
        <v>196.91</v>
      </c>
      <c r="Y44" s="83">
        <v>195.62307692307701</v>
      </c>
      <c r="Z44" s="5">
        <v>187.43003390757201</v>
      </c>
      <c r="AA44" s="18">
        <v>197.12197108447</v>
      </c>
      <c r="AB44" s="145">
        <f t="shared" si="0"/>
        <v>43.101249426112524</v>
      </c>
      <c r="AC44" s="131">
        <f t="shared" si="1"/>
        <v>5.1709627186416727</v>
      </c>
    </row>
    <row r="45" spans="1:29" ht="15" customHeight="1">
      <c r="A45" s="31" t="s">
        <v>48</v>
      </c>
      <c r="B45" s="31" t="s">
        <v>50</v>
      </c>
      <c r="C45" s="51">
        <v>306.10000000000002</v>
      </c>
      <c r="D45" s="51">
        <v>343.33</v>
      </c>
      <c r="E45" s="51">
        <v>388.09</v>
      </c>
      <c r="F45" s="51">
        <v>339.25</v>
      </c>
      <c r="G45" s="51">
        <v>371.53</v>
      </c>
      <c r="H45" s="51">
        <v>384.07</v>
      </c>
      <c r="I45" s="51">
        <v>419.28</v>
      </c>
      <c r="J45" s="51">
        <v>420.59</v>
      </c>
      <c r="K45" s="51">
        <v>421.09</v>
      </c>
      <c r="L45" s="51">
        <v>421.6</v>
      </c>
      <c r="M45" s="51">
        <v>428.61</v>
      </c>
      <c r="N45" s="51">
        <v>475.92</v>
      </c>
      <c r="O45" s="51">
        <v>457.46</v>
      </c>
      <c r="P45" s="51">
        <v>476.4</v>
      </c>
      <c r="Q45" s="51">
        <v>440.74</v>
      </c>
      <c r="R45" s="51">
        <v>471.11</v>
      </c>
      <c r="S45" s="51">
        <v>508.83</v>
      </c>
      <c r="T45" s="51">
        <v>607.04999999999995</v>
      </c>
      <c r="U45" s="51">
        <v>627.17999999999995</v>
      </c>
      <c r="V45" s="51">
        <v>616.66999999999996</v>
      </c>
      <c r="W45" s="13">
        <v>454.88</v>
      </c>
      <c r="X45" s="13">
        <v>607.96</v>
      </c>
      <c r="Y45" s="13">
        <v>607.96</v>
      </c>
      <c r="Z45" s="5">
        <v>607.5</v>
      </c>
      <c r="AA45" s="18">
        <v>572.54901960784321</v>
      </c>
      <c r="AB45" s="145">
        <f t="shared" si="0"/>
        <v>25.158269489757188</v>
      </c>
      <c r="AC45" s="131">
        <f t="shared" si="1"/>
        <v>-5.7532478011780723</v>
      </c>
    </row>
    <row r="46" spans="1:29" ht="15" customHeight="1">
      <c r="A46" s="31" t="s">
        <v>49</v>
      </c>
      <c r="B46" s="32" t="s">
        <v>51</v>
      </c>
      <c r="C46" s="51">
        <v>491.66</v>
      </c>
      <c r="D46" s="51">
        <v>525.83000000000004</v>
      </c>
      <c r="E46" s="51">
        <v>530.35</v>
      </c>
      <c r="F46" s="51">
        <v>566.66</v>
      </c>
      <c r="G46" s="51">
        <v>590.62</v>
      </c>
      <c r="H46" s="51">
        <v>639.28</v>
      </c>
      <c r="I46" s="51">
        <v>616.66</v>
      </c>
      <c r="J46" s="51">
        <v>627.5</v>
      </c>
      <c r="K46" s="51">
        <v>608.14</v>
      </c>
      <c r="L46" s="51">
        <v>614.1</v>
      </c>
      <c r="M46" s="51">
        <v>626.66</v>
      </c>
      <c r="N46" s="51">
        <v>668.75</v>
      </c>
      <c r="O46" s="51">
        <v>669.82</v>
      </c>
      <c r="P46" s="51">
        <v>664.79</v>
      </c>
      <c r="Q46" s="51">
        <v>670</v>
      </c>
      <c r="R46" s="51">
        <v>696.48</v>
      </c>
      <c r="S46" s="51">
        <v>772.8</v>
      </c>
      <c r="T46" s="51">
        <v>735.41</v>
      </c>
      <c r="U46" s="51">
        <v>723.86</v>
      </c>
      <c r="V46" s="51">
        <v>770.83</v>
      </c>
      <c r="W46" s="13">
        <v>664.12</v>
      </c>
      <c r="X46" s="13">
        <v>736.51</v>
      </c>
      <c r="Y46" s="13">
        <v>736.51</v>
      </c>
      <c r="Z46" s="5">
        <v>727.05882352941205</v>
      </c>
      <c r="AA46" s="18">
        <v>726.47058823529414</v>
      </c>
      <c r="AB46" s="145">
        <f t="shared" si="0"/>
        <v>8.4575838636191953</v>
      </c>
      <c r="AC46" s="131">
        <f t="shared" si="1"/>
        <v>-8.0906148867349759E-2</v>
      </c>
    </row>
    <row r="47" spans="1:29" s="140" customFormat="1" ht="15" customHeight="1">
      <c r="A47" s="140" t="s">
        <v>59</v>
      </c>
      <c r="AB47" s="142">
        <f>AVERAGE(AB4:AB46)</f>
        <v>10.989882442647881</v>
      </c>
      <c r="AC47" s="142">
        <f>AVERAGE(AC4:AC46)</f>
        <v>2.7884685247157788</v>
      </c>
    </row>
  </sheetData>
  <sortState ref="A4:O28">
    <sortCondition ref="A4:A28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Y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40.28515625" style="47" bestFit="1" customWidth="1"/>
    <col min="2" max="2" width="12.140625" style="47" customWidth="1"/>
    <col min="3" max="24" width="7.42578125" style="47" bestFit="1" customWidth="1"/>
    <col min="25" max="27" width="8.85546875" style="47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357.83333333333303</v>
      </c>
      <c r="D4" s="5">
        <v>354.722222222222</v>
      </c>
      <c r="E4" s="5">
        <v>357.27272727272651</v>
      </c>
      <c r="F4" s="5">
        <v>393.5714285714285</v>
      </c>
      <c r="G4" s="5">
        <v>403.8311688311685</v>
      </c>
      <c r="H4" s="5">
        <v>432.85714285714249</v>
      </c>
      <c r="I4" s="5">
        <v>430</v>
      </c>
      <c r="J4" s="5">
        <v>417.5</v>
      </c>
      <c r="K4" s="159">
        <v>419.71275000000003</v>
      </c>
      <c r="L4" s="5">
        <v>557.30639282616653</v>
      </c>
      <c r="M4" s="5">
        <v>459.444444444444</v>
      </c>
      <c r="N4" s="5">
        <v>470.84615384615347</v>
      </c>
      <c r="O4" s="51">
        <v>546.45555555555552</v>
      </c>
      <c r="P4" s="51">
        <v>544.375</v>
      </c>
      <c r="Q4" s="51">
        <v>550</v>
      </c>
      <c r="R4" s="51">
        <v>550.625</v>
      </c>
      <c r="S4" s="51">
        <v>555.26315789473699</v>
      </c>
      <c r="T4" s="27">
        <v>561.05263157894694</v>
      </c>
      <c r="U4" s="40">
        <v>560.47619047619048</v>
      </c>
      <c r="V4" s="51">
        <v>554.76190476190482</v>
      </c>
      <c r="W4" s="51">
        <v>555.15023809523814</v>
      </c>
      <c r="X4" s="51">
        <v>527.27272727272702</v>
      </c>
      <c r="Y4" s="84">
        <v>522.64</v>
      </c>
      <c r="Z4" s="5">
        <v>614.28571428571433</v>
      </c>
      <c r="AA4" s="51">
        <v>457.5</v>
      </c>
      <c r="AB4" s="145">
        <f t="shared" ref="AB4:AB46" si="0">(AA4-O4)/O4*100</f>
        <v>-16.278644191862707</v>
      </c>
      <c r="AC4" s="150">
        <f t="shared" ref="AC4:AC46" si="1">(AA4-Z4)/Z4*100</f>
        <v>-25.523255813953494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30</v>
      </c>
      <c r="D5" s="5">
        <v>35</v>
      </c>
      <c r="E5" s="5">
        <v>36.909090909090899</v>
      </c>
      <c r="F5" s="5">
        <v>34.821428571428555</v>
      </c>
      <c r="G5" s="5">
        <v>35.324675324675255</v>
      </c>
      <c r="H5" s="5">
        <v>38.54166666666665</v>
      </c>
      <c r="I5" s="5">
        <v>38.61111111111105</v>
      </c>
      <c r="J5" s="5">
        <v>35.76388888888885</v>
      </c>
      <c r="K5" s="159">
        <v>35.953437499999964</v>
      </c>
      <c r="L5" s="5">
        <v>48.5527060387369</v>
      </c>
      <c r="M5" s="5">
        <v>40.55555555555555</v>
      </c>
      <c r="N5" s="5">
        <v>45</v>
      </c>
      <c r="O5" s="51">
        <v>49.843333333333334</v>
      </c>
      <c r="P5" s="51">
        <v>47.375</v>
      </c>
      <c r="Q5" s="51">
        <v>46.058823529411796</v>
      </c>
      <c r="R5" s="51">
        <v>48.125</v>
      </c>
      <c r="S5" s="51">
        <v>47.368421052631582</v>
      </c>
      <c r="T5" s="27">
        <v>47.89473684210526</v>
      </c>
      <c r="U5" s="40">
        <v>50</v>
      </c>
      <c r="V5" s="51">
        <v>47.5</v>
      </c>
      <c r="W5" s="51">
        <v>47.727272727272727</v>
      </c>
      <c r="X5" s="51">
        <v>47.5</v>
      </c>
      <c r="Y5" s="25">
        <v>45.28</v>
      </c>
      <c r="Z5" s="5">
        <v>45.714285714285715</v>
      </c>
      <c r="AA5" s="51">
        <v>40</v>
      </c>
      <c r="AB5" s="145">
        <f t="shared" si="0"/>
        <v>-19.748545442386146</v>
      </c>
      <c r="AC5" s="150">
        <f t="shared" si="1"/>
        <v>-12.500000000000004</v>
      </c>
      <c r="AD5" s="153"/>
    </row>
    <row r="6" spans="1:31" ht="15" customHeight="1">
      <c r="A6" s="4" t="s">
        <v>30</v>
      </c>
      <c r="B6" s="4" t="s">
        <v>3</v>
      </c>
      <c r="C6" s="5">
        <v>276.3769999999995</v>
      </c>
      <c r="D6" s="5">
        <v>267.27687499999945</v>
      </c>
      <c r="E6" s="5">
        <v>290.78065384615348</v>
      </c>
      <c r="F6" s="5">
        <v>277.62499999999949</v>
      </c>
      <c r="G6" s="5">
        <v>313.52587499999998</v>
      </c>
      <c r="H6" s="5">
        <v>327.11255952380895</v>
      </c>
      <c r="I6" s="5">
        <v>314.69166666666649</v>
      </c>
      <c r="J6" s="5">
        <v>312.00396825396797</v>
      </c>
      <c r="K6" s="9">
        <v>313.65758928571404</v>
      </c>
      <c r="L6" s="5">
        <v>387.98375375000001</v>
      </c>
      <c r="M6" s="5">
        <v>372.68555555555497</v>
      </c>
      <c r="N6" s="5">
        <v>379.46253846153797</v>
      </c>
      <c r="O6" s="51">
        <v>367.17500000000001</v>
      </c>
      <c r="P6" s="51">
        <v>396.58287499999898</v>
      </c>
      <c r="Q6" s="51">
        <v>394.50825389444299</v>
      </c>
      <c r="R6" s="51">
        <v>370.91897233201598</v>
      </c>
      <c r="S6" s="51">
        <v>362.59621385479522</v>
      </c>
      <c r="T6" s="27">
        <v>371.6356107660456</v>
      </c>
      <c r="U6" s="40">
        <v>364.75814041031435</v>
      </c>
      <c r="V6" s="51">
        <v>382.80363636363597</v>
      </c>
      <c r="W6" s="51">
        <v>386.40659907200558</v>
      </c>
      <c r="X6" s="51">
        <v>365.47361729179897</v>
      </c>
      <c r="Y6" s="84">
        <v>362.68555555555599</v>
      </c>
      <c r="Z6" s="5">
        <v>347.96981674452002</v>
      </c>
      <c r="AA6" s="163">
        <v>385.52679084514699</v>
      </c>
      <c r="AB6" s="145">
        <f t="shared" si="0"/>
        <v>4.9981046762843278</v>
      </c>
      <c r="AC6" s="131">
        <f t="shared" si="1"/>
        <v>10.793170066299561</v>
      </c>
    </row>
    <row r="7" spans="1:31" ht="15" customHeight="1">
      <c r="A7" s="4" t="s">
        <v>29</v>
      </c>
      <c r="B7" s="4" t="s">
        <v>3</v>
      </c>
      <c r="C7" s="5">
        <v>245.5043749999995</v>
      </c>
      <c r="D7" s="5">
        <v>247.3291176470585</v>
      </c>
      <c r="E7" s="5">
        <v>275.7461923076915</v>
      </c>
      <c r="F7" s="5">
        <v>250.0727777777775</v>
      </c>
      <c r="G7" s="5">
        <v>283.10416666666652</v>
      </c>
      <c r="H7" s="5">
        <v>295.18517857142797</v>
      </c>
      <c r="I7" s="5">
        <v>298.26611111111049</v>
      </c>
      <c r="J7" s="5">
        <v>297.55801587301499</v>
      </c>
      <c r="K7" s="9">
        <v>299.13507335714201</v>
      </c>
      <c r="L7" s="5">
        <v>381.63945499999949</v>
      </c>
      <c r="M7" s="5">
        <v>362.55166666666599</v>
      </c>
      <c r="N7" s="7">
        <v>367.985538461538</v>
      </c>
      <c r="O7" s="51">
        <v>353.07722222222219</v>
      </c>
      <c r="P7" s="51">
        <v>359.03737499999949</v>
      </c>
      <c r="Q7" s="51">
        <v>356.54498953731695</v>
      </c>
      <c r="R7" s="51">
        <v>350.87285902503299</v>
      </c>
      <c r="S7" s="51">
        <v>351.15456625754115</v>
      </c>
      <c r="T7" s="27">
        <v>361.66007905138343</v>
      </c>
      <c r="U7" s="40">
        <v>349.33182759269715</v>
      </c>
      <c r="V7" s="51">
        <v>330.92863636363597</v>
      </c>
      <c r="W7" s="51">
        <v>354.11926447843302</v>
      </c>
      <c r="X7" s="51">
        <v>346.08170485640801</v>
      </c>
      <c r="Y7" s="51">
        <v>346.08170485640801</v>
      </c>
      <c r="Z7" s="5">
        <v>336.87028386633102</v>
      </c>
      <c r="AA7" s="163">
        <v>343.08815947757398</v>
      </c>
      <c r="AB7" s="145">
        <f t="shared" si="0"/>
        <v>-2.8291439141212069</v>
      </c>
      <c r="AC7" s="131">
        <f t="shared" si="1"/>
        <v>1.8457774131571045</v>
      </c>
    </row>
    <row r="8" spans="1:31" ht="15" customHeight="1">
      <c r="A8" s="4" t="s">
        <v>12</v>
      </c>
      <c r="B8" s="4" t="s">
        <v>3</v>
      </c>
      <c r="C8" s="5">
        <v>891.69399999999996</v>
      </c>
      <c r="D8" s="5">
        <v>815.57277777777699</v>
      </c>
      <c r="E8" s="5">
        <v>910.31624999999997</v>
      </c>
      <c r="F8" s="5">
        <v>992.11452380952153</v>
      </c>
      <c r="G8" s="5">
        <v>842.44215909090894</v>
      </c>
      <c r="H8" s="5">
        <v>848.3116666666665</v>
      </c>
      <c r="I8" s="5">
        <v>783.34583333333308</v>
      </c>
      <c r="J8" s="5">
        <v>822.91666666666652</v>
      </c>
      <c r="K8" s="9">
        <v>827.27812499999993</v>
      </c>
      <c r="L8" s="5">
        <v>930.58490045376152</v>
      </c>
      <c r="M8" s="5">
        <v>883.68499999999995</v>
      </c>
      <c r="N8" s="5">
        <v>852.74090909090899</v>
      </c>
      <c r="O8" s="51">
        <v>1042.48</v>
      </c>
      <c r="P8" s="51">
        <v>1083.4821428571399</v>
      </c>
      <c r="Q8" s="51">
        <v>1189.8996836496835</v>
      </c>
      <c r="R8" s="51">
        <v>1148.7664296487801</v>
      </c>
      <c r="S8" s="51">
        <v>1289.7721396250799</v>
      </c>
      <c r="T8" s="27">
        <v>1289.95619679374</v>
      </c>
      <c r="U8" s="13">
        <v>1289.8641682094099</v>
      </c>
      <c r="V8" s="51">
        <v>1107.77555555555</v>
      </c>
      <c r="W8" s="51">
        <v>1108.5509984444388</v>
      </c>
      <c r="X8" s="51">
        <v>1138.8154027042899</v>
      </c>
      <c r="Y8" s="84">
        <v>1186.2809090909</v>
      </c>
      <c r="Z8" s="5">
        <v>1176.55694489334</v>
      </c>
      <c r="AA8" s="163">
        <v>1075.98936151567</v>
      </c>
      <c r="AB8" s="145">
        <f t="shared" si="0"/>
        <v>3.2143889106428882</v>
      </c>
      <c r="AC8" s="131">
        <f t="shared" si="1"/>
        <v>-8.5476171649972166</v>
      </c>
    </row>
    <row r="9" spans="1:31" ht="15" customHeight="1">
      <c r="A9" s="4" t="s">
        <v>11</v>
      </c>
      <c r="B9" s="4" t="s">
        <v>3</v>
      </c>
      <c r="C9" s="5">
        <v>1240.8286111111049</v>
      </c>
      <c r="D9" s="5">
        <v>1153.55708333333</v>
      </c>
      <c r="E9" s="5">
        <v>1040.6604090909091</v>
      </c>
      <c r="F9" s="5">
        <v>1007.45180555555</v>
      </c>
      <c r="G9" s="5">
        <v>1015.7684722222185</v>
      </c>
      <c r="H9" s="5">
        <v>1153.5506944444401</v>
      </c>
      <c r="I9" s="5">
        <v>1254.4466666666599</v>
      </c>
      <c r="J9" s="5">
        <v>1595.7629464285701</v>
      </c>
      <c r="K9" s="9">
        <v>1604.2204900446416</v>
      </c>
      <c r="L9" s="5">
        <v>1276.5931764111801</v>
      </c>
      <c r="M9" s="5">
        <v>1158.8228749999948</v>
      </c>
      <c r="N9" s="5">
        <v>1329.5436153846149</v>
      </c>
      <c r="O9" s="51">
        <v>1450.0005000000001</v>
      </c>
      <c r="P9" s="51">
        <v>1538.1263749999998</v>
      </c>
      <c r="Q9" s="51">
        <v>1406.18657419483</v>
      </c>
      <c r="R9" s="51">
        <v>1338.0429197994988</v>
      </c>
      <c r="S9" s="51">
        <v>1412.8361523419301</v>
      </c>
      <c r="T9" s="27">
        <v>1419.91871488026</v>
      </c>
      <c r="U9" s="13">
        <v>1416.3774336110951</v>
      </c>
      <c r="V9" s="51">
        <v>1256.2873684210499</v>
      </c>
      <c r="W9" s="51">
        <v>1306.6799795927657</v>
      </c>
      <c r="X9" s="51">
        <v>1388.30309901738</v>
      </c>
      <c r="Y9" s="84">
        <v>1276.33666666667</v>
      </c>
      <c r="Z9" s="5">
        <v>1254.9289891395199</v>
      </c>
      <c r="AA9" s="163">
        <v>1335.613775255719</v>
      </c>
      <c r="AB9" s="145">
        <f t="shared" si="0"/>
        <v>-7.8887369172825172</v>
      </c>
      <c r="AC9" s="131">
        <f t="shared" si="1"/>
        <v>6.429430415144294</v>
      </c>
    </row>
    <row r="10" spans="1:31" ht="15" customHeight="1">
      <c r="A10" s="4" t="s">
        <v>10</v>
      </c>
      <c r="B10" s="4" t="s">
        <v>9</v>
      </c>
      <c r="C10" s="7">
        <v>295</v>
      </c>
      <c r="D10" s="7">
        <v>292.5</v>
      </c>
      <c r="E10" s="7">
        <v>318.5</v>
      </c>
      <c r="F10" s="7">
        <v>321.25</v>
      </c>
      <c r="G10" s="7">
        <v>317.5</v>
      </c>
      <c r="H10" s="7">
        <v>325</v>
      </c>
      <c r="I10" s="7">
        <v>349.40476190476147</v>
      </c>
      <c r="J10" s="7">
        <v>353.57142857142799</v>
      </c>
      <c r="K10" s="9">
        <v>355.44535714285661</v>
      </c>
      <c r="L10" s="5">
        <v>412.1882275552635</v>
      </c>
      <c r="M10" s="5">
        <v>315.625</v>
      </c>
      <c r="N10" s="7">
        <v>389.61538461538453</v>
      </c>
      <c r="O10" s="51">
        <v>398.24</v>
      </c>
      <c r="P10" s="51">
        <v>322.5</v>
      </c>
      <c r="Q10" s="51">
        <v>352.77777777777777</v>
      </c>
      <c r="R10" s="51">
        <v>322.5</v>
      </c>
      <c r="S10" s="51">
        <v>355.26315789473682</v>
      </c>
      <c r="T10" s="27">
        <v>360</v>
      </c>
      <c r="U10" s="40">
        <v>338.09523809523802</v>
      </c>
      <c r="V10" s="51">
        <v>326.1904761904762</v>
      </c>
      <c r="W10" s="51">
        <v>321.73913043478262</v>
      </c>
      <c r="X10" s="51">
        <v>340</v>
      </c>
      <c r="Y10" s="84">
        <v>303.125</v>
      </c>
      <c r="Z10" s="5">
        <v>300.89473684210498</v>
      </c>
      <c r="AA10" s="18">
        <v>309.13043478260897</v>
      </c>
      <c r="AB10" s="145">
        <f t="shared" si="0"/>
        <v>-22.375845022446523</v>
      </c>
      <c r="AC10" s="131">
        <f t="shared" si="1"/>
        <v>2.7370694572253997</v>
      </c>
    </row>
    <row r="11" spans="1:31" ht="15" customHeight="1">
      <c r="A11" s="4" t="s">
        <v>8</v>
      </c>
      <c r="B11" s="4" t="s">
        <v>9</v>
      </c>
      <c r="C11" s="5">
        <v>280.5</v>
      </c>
      <c r="D11" s="5">
        <v>317.91666666666652</v>
      </c>
      <c r="E11" s="7">
        <v>250</v>
      </c>
      <c r="F11" s="5">
        <v>324.75</v>
      </c>
      <c r="G11" s="5">
        <v>308.642857142857</v>
      </c>
      <c r="H11" s="5">
        <v>312.27272727272702</v>
      </c>
      <c r="I11" s="5">
        <v>337.5</v>
      </c>
      <c r="J11" s="5">
        <v>337.85714285714249</v>
      </c>
      <c r="K11" s="9">
        <v>339.64778571428536</v>
      </c>
      <c r="L11" s="5">
        <v>322.84500000000003</v>
      </c>
      <c r="M11" s="5">
        <v>333.33333333333303</v>
      </c>
      <c r="N11" s="5">
        <v>366.15384615384596</v>
      </c>
      <c r="O11" s="51">
        <v>309.38388888888892</v>
      </c>
      <c r="P11" s="51">
        <v>316.25</v>
      </c>
      <c r="Q11" s="51">
        <v>386.47058823529414</v>
      </c>
      <c r="R11" s="51">
        <v>368.125</v>
      </c>
      <c r="S11" s="51">
        <v>368.42105263157896</v>
      </c>
      <c r="T11" s="27">
        <v>370.52631578947398</v>
      </c>
      <c r="U11" s="40">
        <v>381.90476190476198</v>
      </c>
      <c r="V11" s="51">
        <v>342.85714285714283</v>
      </c>
      <c r="W11" s="51">
        <v>343.09714285714279</v>
      </c>
      <c r="X11" s="51">
        <v>338.63636363636363</v>
      </c>
      <c r="Y11" s="84">
        <v>325.29411764705901</v>
      </c>
      <c r="Z11" s="5">
        <v>313.80952380952402</v>
      </c>
      <c r="AA11" s="18">
        <v>326.08695652173913</v>
      </c>
      <c r="AB11" s="145">
        <f t="shared" si="0"/>
        <v>5.3988162385691938</v>
      </c>
      <c r="AC11" s="131">
        <f t="shared" si="1"/>
        <v>3.9123837170943392</v>
      </c>
    </row>
    <row r="12" spans="1:31" ht="15" customHeight="1">
      <c r="A12" s="4" t="s">
        <v>7</v>
      </c>
      <c r="B12" s="4" t="s">
        <v>3</v>
      </c>
      <c r="C12" s="5">
        <v>257.27</v>
      </c>
      <c r="D12" s="9">
        <v>258.633531</v>
      </c>
      <c r="E12" s="7">
        <v>545.45000000000005</v>
      </c>
      <c r="F12" s="5">
        <v>318.18</v>
      </c>
      <c r="G12" s="5">
        <v>363.64</v>
      </c>
      <c r="H12" s="5">
        <v>352.27499999999998</v>
      </c>
      <c r="I12" s="5">
        <v>295.45499999999998</v>
      </c>
      <c r="J12" s="5">
        <v>340.90999999999997</v>
      </c>
      <c r="K12" s="9">
        <v>342.71682299999998</v>
      </c>
      <c r="L12" s="5">
        <v>418.5625</v>
      </c>
      <c r="M12" s="5">
        <v>411.72666666666646</v>
      </c>
      <c r="N12" s="5">
        <v>505.41249999999997</v>
      </c>
      <c r="O12" s="51">
        <v>529.62249999999995</v>
      </c>
      <c r="P12" s="51">
        <v>453.03333333333302</v>
      </c>
      <c r="Q12" s="51">
        <v>463.20346320346312</v>
      </c>
      <c r="R12" s="51">
        <v>458.24110671936802</v>
      </c>
      <c r="S12" s="51">
        <v>462.80632411067199</v>
      </c>
      <c r="T12" s="27">
        <v>488.63636363636363</v>
      </c>
      <c r="U12" s="13">
        <v>475.72134387351781</v>
      </c>
      <c r="V12" s="51">
        <v>424.24666666666667</v>
      </c>
      <c r="W12" s="51">
        <v>424.54363933333332</v>
      </c>
      <c r="X12" s="51">
        <v>432.80632411067194</v>
      </c>
      <c r="Y12" s="51">
        <v>432.80632411067194</v>
      </c>
      <c r="Z12" s="5">
        <v>421.93675889328063</v>
      </c>
      <c r="AA12" s="18">
        <v>434.78260869565213</v>
      </c>
      <c r="AB12" s="145">
        <f t="shared" si="0"/>
        <v>-17.907073680658929</v>
      </c>
      <c r="AC12" s="131">
        <f t="shared" si="1"/>
        <v>3.0444964871194293</v>
      </c>
    </row>
    <row r="13" spans="1:31" ht="15" customHeight="1">
      <c r="A13" s="4" t="s">
        <v>14</v>
      </c>
      <c r="B13" s="4" t="s">
        <v>3</v>
      </c>
      <c r="C13" s="5">
        <v>733.33333333333303</v>
      </c>
      <c r="D13" s="5">
        <v>770.83333333333303</v>
      </c>
      <c r="E13" s="5">
        <v>704.16666666666697</v>
      </c>
      <c r="F13" s="5">
        <v>883.33333333333303</v>
      </c>
      <c r="G13" s="5">
        <v>857.142857142857</v>
      </c>
      <c r="H13" s="5">
        <v>1000</v>
      </c>
      <c r="I13" s="5">
        <v>850</v>
      </c>
      <c r="J13" s="5">
        <v>1154.16625</v>
      </c>
      <c r="K13" s="9">
        <v>1160.2833311250001</v>
      </c>
      <c r="L13" s="5">
        <v>809.95660768359494</v>
      </c>
      <c r="M13" s="5">
        <v>1011.1116666666666</v>
      </c>
      <c r="N13" s="5">
        <v>900</v>
      </c>
      <c r="O13" s="51">
        <v>820.31333333333305</v>
      </c>
      <c r="P13" s="51">
        <v>914.44416666666643</v>
      </c>
      <c r="Q13" s="51">
        <v>993.33333333333337</v>
      </c>
      <c r="R13" s="51">
        <v>913.97306397306397</v>
      </c>
      <c r="S13" s="51">
        <v>944.44444444444002</v>
      </c>
      <c r="T13" s="27">
        <v>965</v>
      </c>
      <c r="U13" s="40">
        <v>983.33333333333337</v>
      </c>
      <c r="V13" s="51">
        <v>987.5</v>
      </c>
      <c r="W13" s="51">
        <v>988.19124999999997</v>
      </c>
      <c r="X13" s="51">
        <v>930</v>
      </c>
      <c r="Y13" s="84">
        <v>920.85</v>
      </c>
      <c r="Z13" s="5">
        <v>917.37373737373696</v>
      </c>
      <c r="AA13" s="18">
        <v>900</v>
      </c>
      <c r="AB13" s="145">
        <f t="shared" si="0"/>
        <v>9.7141742586166639</v>
      </c>
      <c r="AC13" s="131">
        <f t="shared" si="1"/>
        <v>-1.8938559788592375</v>
      </c>
    </row>
    <row r="14" spans="1:31" ht="15" customHeight="1">
      <c r="A14" s="4" t="s">
        <v>13</v>
      </c>
      <c r="B14" s="4" t="s">
        <v>3</v>
      </c>
      <c r="C14" s="5">
        <v>900</v>
      </c>
      <c r="D14" s="5">
        <v>870</v>
      </c>
      <c r="E14" s="5">
        <v>890</v>
      </c>
      <c r="F14" s="5">
        <v>990.87</v>
      </c>
      <c r="G14" s="5">
        <v>1125</v>
      </c>
      <c r="H14" s="5">
        <v>1100</v>
      </c>
      <c r="I14" s="5">
        <v>1045</v>
      </c>
      <c r="J14" s="5">
        <v>1015</v>
      </c>
      <c r="K14" s="9">
        <v>1020.3795000000001</v>
      </c>
      <c r="L14" s="5">
        <v>1170.6875</v>
      </c>
      <c r="M14" s="5">
        <v>966.66666666666504</v>
      </c>
      <c r="N14" s="5">
        <v>1154.1668749999999</v>
      </c>
      <c r="O14" s="51">
        <v>1289.03666666666</v>
      </c>
      <c r="P14" s="51">
        <v>1030</v>
      </c>
      <c r="Q14" s="51">
        <v>1000</v>
      </c>
      <c r="R14" s="51">
        <v>1007.0707070707</v>
      </c>
      <c r="S14" s="51">
        <v>1172.7272727272727</v>
      </c>
      <c r="T14" s="27">
        <v>1180</v>
      </c>
      <c r="U14" s="40">
        <v>1165</v>
      </c>
      <c r="V14" s="51">
        <v>1256.6666666666699</v>
      </c>
      <c r="W14" s="51">
        <v>1031.8181818181799</v>
      </c>
      <c r="X14" s="25">
        <v>1021</v>
      </c>
      <c r="Y14" s="84">
        <v>1050</v>
      </c>
      <c r="Z14" s="5">
        <v>1037.3076923076901</v>
      </c>
      <c r="AA14" s="18">
        <v>997.90209790209781</v>
      </c>
      <c r="AB14" s="145">
        <f t="shared" si="0"/>
        <v>-22.585437349692437</v>
      </c>
      <c r="AC14" s="131">
        <f t="shared" si="1"/>
        <v>-3.7988337209692324</v>
      </c>
    </row>
    <row r="15" spans="1:31" ht="15" customHeight="1">
      <c r="A15" s="4" t="s">
        <v>24</v>
      </c>
      <c r="B15" s="4" t="s">
        <v>16</v>
      </c>
      <c r="C15" s="9">
        <v>120</v>
      </c>
      <c r="D15" s="9">
        <v>120.63600000000001</v>
      </c>
      <c r="E15" s="9">
        <v>121.27537080000002</v>
      </c>
      <c r="F15" s="5">
        <v>130</v>
      </c>
      <c r="G15" s="5">
        <v>130</v>
      </c>
      <c r="H15" s="5">
        <v>130</v>
      </c>
      <c r="I15" s="5">
        <v>130</v>
      </c>
      <c r="J15" s="5">
        <v>130</v>
      </c>
      <c r="K15" s="9">
        <v>130.583</v>
      </c>
      <c r="L15" s="5">
        <v>126.79600226328</v>
      </c>
      <c r="M15" s="9">
        <v>127.41502107527501</v>
      </c>
      <c r="N15" s="5">
        <v>140</v>
      </c>
      <c r="O15" s="51">
        <v>138.36000000000001</v>
      </c>
      <c r="P15" s="51">
        <v>132.5</v>
      </c>
      <c r="Q15" s="51">
        <v>140</v>
      </c>
      <c r="R15" s="51">
        <v>150</v>
      </c>
      <c r="S15" s="51">
        <v>155</v>
      </c>
      <c r="T15" s="28">
        <v>160</v>
      </c>
      <c r="U15" s="40">
        <v>170</v>
      </c>
      <c r="V15" s="51">
        <v>175</v>
      </c>
      <c r="W15" s="51">
        <v>170</v>
      </c>
      <c r="X15" s="51">
        <v>170</v>
      </c>
      <c r="Y15" s="51">
        <v>170</v>
      </c>
      <c r="Z15" s="5">
        <v>170.23568</v>
      </c>
      <c r="AA15" s="18">
        <v>170</v>
      </c>
      <c r="AB15" s="145">
        <f t="shared" si="0"/>
        <v>22.867880890430747</v>
      </c>
      <c r="AC15" s="131">
        <f t="shared" si="1"/>
        <v>-0.13844336275450725</v>
      </c>
    </row>
    <row r="16" spans="1:31" ht="15" customHeight="1">
      <c r="A16" s="4" t="s">
        <v>23</v>
      </c>
      <c r="B16" s="4" t="s">
        <v>16</v>
      </c>
      <c r="C16" s="5">
        <v>137.66666666666652</v>
      </c>
      <c r="D16" s="5">
        <v>137.5</v>
      </c>
      <c r="E16" s="5">
        <v>146.794871794871</v>
      </c>
      <c r="F16" s="5">
        <v>146</v>
      </c>
      <c r="G16" s="5">
        <v>147.84090909090901</v>
      </c>
      <c r="H16" s="5">
        <v>148.45238095238051</v>
      </c>
      <c r="I16" s="5">
        <v>147.22222222222149</v>
      </c>
      <c r="J16" s="5">
        <v>143.26388888888852</v>
      </c>
      <c r="K16" s="9">
        <v>144.02318749999964</v>
      </c>
      <c r="L16" s="5">
        <v>168.9378971639955</v>
      </c>
      <c r="M16" s="5">
        <v>149.444444444444</v>
      </c>
      <c r="N16" s="5">
        <v>151.15384615384602</v>
      </c>
      <c r="O16" s="51">
        <v>171.35555555555555</v>
      </c>
      <c r="P16" s="51">
        <v>174.75</v>
      </c>
      <c r="Q16" s="51">
        <v>172.35294117647101</v>
      </c>
      <c r="R16" s="51">
        <v>199.375</v>
      </c>
      <c r="S16" s="51">
        <v>199.105263157895</v>
      </c>
      <c r="T16" s="27">
        <v>200</v>
      </c>
      <c r="U16" s="40">
        <v>195.23809523809524</v>
      </c>
      <c r="V16" s="51">
        <v>205.26315789473699</v>
      </c>
      <c r="W16" s="51">
        <v>202.39130434782609</v>
      </c>
      <c r="X16" s="51">
        <v>198.42857142857099</v>
      </c>
      <c r="Y16" s="51">
        <v>198.42857142857099</v>
      </c>
      <c r="Z16" s="5">
        <v>197.857142857143</v>
      </c>
      <c r="AA16" s="18">
        <v>194.54545454545453</v>
      </c>
      <c r="AB16" s="145">
        <f t="shared" si="0"/>
        <v>13.533205220405318</v>
      </c>
      <c r="AC16" s="131">
        <f t="shared" si="1"/>
        <v>-1.6737774860519332</v>
      </c>
    </row>
    <row r="17" spans="1:29" ht="15" customHeight="1">
      <c r="A17" s="4" t="s">
        <v>15</v>
      </c>
      <c r="B17" s="4" t="s">
        <v>16</v>
      </c>
      <c r="C17" s="5">
        <v>1408.0357142857101</v>
      </c>
      <c r="D17" s="5">
        <v>1485.7142857142801</v>
      </c>
      <c r="E17" s="5">
        <v>1400</v>
      </c>
      <c r="F17" s="5">
        <v>1428.57142857142</v>
      </c>
      <c r="G17" s="5">
        <v>1375</v>
      </c>
      <c r="H17" s="5">
        <v>1400</v>
      </c>
      <c r="I17" s="5">
        <v>1405</v>
      </c>
      <c r="J17" s="5">
        <v>1475</v>
      </c>
      <c r="K17" s="9">
        <v>1482.8175000000001</v>
      </c>
      <c r="L17" s="5">
        <v>1285.1566955847384</v>
      </c>
      <c r="M17" s="5">
        <v>1350</v>
      </c>
      <c r="N17" s="5">
        <v>1577.7777777777751</v>
      </c>
      <c r="O17" s="51">
        <v>1513.96</v>
      </c>
      <c r="P17" s="51">
        <v>1845</v>
      </c>
      <c r="Q17" s="51">
        <v>1755.55555555556</v>
      </c>
      <c r="R17" s="51">
        <v>1490</v>
      </c>
      <c r="S17" s="51">
        <v>1533.3333333333333</v>
      </c>
      <c r="T17" s="27">
        <v>1540</v>
      </c>
      <c r="U17" s="40">
        <v>1518.1818181818182</v>
      </c>
      <c r="V17" s="51">
        <v>1481.8181818181818</v>
      </c>
      <c r="W17" s="51">
        <v>1441.6666666666667</v>
      </c>
      <c r="X17" s="51">
        <v>1545.4545454545455</v>
      </c>
      <c r="Y17" s="84">
        <v>1458.3333333333333</v>
      </c>
      <c r="Z17" s="5">
        <v>1452.72727272727</v>
      </c>
      <c r="AA17" s="18">
        <v>1565</v>
      </c>
      <c r="AB17" s="145">
        <f t="shared" si="0"/>
        <v>3.3712911833866128</v>
      </c>
      <c r="AC17" s="131">
        <f t="shared" si="1"/>
        <v>7.7284105131416272</v>
      </c>
    </row>
    <row r="18" spans="1:29" ht="15" customHeight="1">
      <c r="A18" s="4" t="s">
        <v>27</v>
      </c>
      <c r="B18" s="4" t="s">
        <v>3</v>
      </c>
      <c r="C18" s="5">
        <v>128.39083333333201</v>
      </c>
      <c r="D18" s="5">
        <v>124.77625</v>
      </c>
      <c r="E18" s="5">
        <v>138.419269230769</v>
      </c>
      <c r="F18" s="5">
        <v>162.86166666666651</v>
      </c>
      <c r="G18" s="5">
        <v>223.40080808080751</v>
      </c>
      <c r="H18" s="5">
        <v>227.4899999999995</v>
      </c>
      <c r="I18" s="5">
        <v>216.71583333333299</v>
      </c>
      <c r="J18" s="5">
        <v>203.42714285714248</v>
      </c>
      <c r="K18" s="9">
        <v>204.50530671428535</v>
      </c>
      <c r="L18" s="5">
        <v>215.96491290624951</v>
      </c>
      <c r="M18" s="5">
        <v>233.28888888888849</v>
      </c>
      <c r="N18" s="5">
        <v>222.4792307692305</v>
      </c>
      <c r="O18" s="51">
        <v>244.81944444444446</v>
      </c>
      <c r="P18" s="51">
        <v>242.30162499999949</v>
      </c>
      <c r="Q18" s="51">
        <v>247.05882352941177</v>
      </c>
      <c r="R18" s="51">
        <v>283.05041878411447</v>
      </c>
      <c r="S18" s="51">
        <v>299.03774147245502</v>
      </c>
      <c r="T18" s="27">
        <v>315.46769429947</v>
      </c>
      <c r="U18" s="40">
        <v>330.79938694845498</v>
      </c>
      <c r="V18" s="51">
        <v>273.45954545454498</v>
      </c>
      <c r="W18" s="51">
        <v>274.23666314781599</v>
      </c>
      <c r="X18" s="51">
        <v>266.64322502267203</v>
      </c>
      <c r="Y18" s="84">
        <v>233.28888888888889</v>
      </c>
      <c r="Z18" s="5">
        <v>224.21633044162684</v>
      </c>
      <c r="AA18" s="18">
        <v>225.29030515798004</v>
      </c>
      <c r="AB18" s="145">
        <f t="shared" si="0"/>
        <v>-7.9769559688287153</v>
      </c>
      <c r="AC18" s="131">
        <f t="shared" si="1"/>
        <v>0.47899040816422944</v>
      </c>
    </row>
    <row r="19" spans="1:29" ht="15" customHeight="1">
      <c r="A19" s="4" t="s">
        <v>28</v>
      </c>
      <c r="B19" s="4" t="s">
        <v>3</v>
      </c>
      <c r="C19" s="5">
        <v>223.3775</v>
      </c>
      <c r="D19" s="5">
        <v>224.133088235294</v>
      </c>
      <c r="E19" s="5">
        <v>247.14792307692301</v>
      </c>
      <c r="F19" s="5">
        <v>263.47291666666598</v>
      </c>
      <c r="G19" s="5">
        <v>227.82386363636351</v>
      </c>
      <c r="H19" s="5">
        <v>236.363636363636</v>
      </c>
      <c r="I19" s="5">
        <v>219.666944444444</v>
      </c>
      <c r="J19" s="5">
        <v>211.76047619047552</v>
      </c>
      <c r="K19" s="9">
        <v>212.88280671428504</v>
      </c>
      <c r="L19" s="5">
        <v>222.51833141249949</v>
      </c>
      <c r="M19" s="5">
        <v>241.62222222222152</v>
      </c>
      <c r="N19" s="5">
        <v>239.12269230769201</v>
      </c>
      <c r="O19" s="51">
        <v>253.18777777777777</v>
      </c>
      <c r="P19" s="51">
        <v>253.54799999999898</v>
      </c>
      <c r="Q19" s="51">
        <v>255.61497326203212</v>
      </c>
      <c r="R19" s="51">
        <v>375.6758187464709</v>
      </c>
      <c r="S19" s="51">
        <v>384.88455988455991</v>
      </c>
      <c r="T19" s="27">
        <v>406.08962021512099</v>
      </c>
      <c r="U19" s="40">
        <v>392.06662902315099</v>
      </c>
      <c r="V19" s="51">
        <v>380.16899999999998</v>
      </c>
      <c r="W19" s="51">
        <v>380.43511829999994</v>
      </c>
      <c r="X19" s="51">
        <v>355.32091097308501</v>
      </c>
      <c r="Y19" s="84">
        <v>341.62222222222198</v>
      </c>
      <c r="Z19" s="5">
        <v>238.26591721848638</v>
      </c>
      <c r="AA19" s="18">
        <v>231.66147022479728</v>
      </c>
      <c r="AB19" s="145">
        <f t="shared" si="0"/>
        <v>-8.5021116508530934</v>
      </c>
      <c r="AC19" s="131">
        <f t="shared" si="1"/>
        <v>-2.7718807082394892</v>
      </c>
    </row>
    <row r="20" spans="1:29" ht="15" customHeight="1">
      <c r="A20" s="4" t="s">
        <v>19</v>
      </c>
      <c r="B20" s="4" t="s">
        <v>3</v>
      </c>
      <c r="C20" s="5">
        <v>875.11666666666599</v>
      </c>
      <c r="D20" s="5">
        <v>899.59</v>
      </c>
      <c r="E20" s="5">
        <v>958.89875000000006</v>
      </c>
      <c r="F20" s="5">
        <v>834.495</v>
      </c>
      <c r="G20" s="5">
        <v>1170.24</v>
      </c>
      <c r="H20" s="5">
        <v>883.096</v>
      </c>
      <c r="I20" s="5">
        <v>825</v>
      </c>
      <c r="J20" s="5">
        <v>889.58333333333303</v>
      </c>
      <c r="K20" s="9">
        <v>893.23812499999997</v>
      </c>
      <c r="L20" s="5">
        <v>959.17157909719504</v>
      </c>
      <c r="M20" s="5">
        <v>850.63041666666697</v>
      </c>
      <c r="N20" s="5">
        <v>1281.1110000000001</v>
      </c>
      <c r="O20" s="51">
        <v>1291.509</v>
      </c>
      <c r="P20" s="51">
        <v>1069.04833333333</v>
      </c>
      <c r="Q20" s="51">
        <v>1243.24712643678</v>
      </c>
      <c r="R20" s="51">
        <v>1035</v>
      </c>
      <c r="S20" s="51">
        <v>1110.8333333333301</v>
      </c>
      <c r="T20" s="27">
        <v>1120.8571428571399</v>
      </c>
      <c r="U20" s="13">
        <v>1115.8452380952349</v>
      </c>
      <c r="V20" s="51">
        <v>1180</v>
      </c>
      <c r="W20" s="51">
        <v>1083.3333333333333</v>
      </c>
      <c r="X20" s="51">
        <v>1141.2698412698401</v>
      </c>
      <c r="Y20" s="84">
        <v>1165.8</v>
      </c>
      <c r="Z20" s="5">
        <v>1151.7532467532401</v>
      </c>
      <c r="AA20" s="18">
        <v>1215.45454545454</v>
      </c>
      <c r="AB20" s="145">
        <f t="shared" si="0"/>
        <v>-5.8888056177277885</v>
      </c>
      <c r="AC20" s="131">
        <f t="shared" si="1"/>
        <v>5.5308112984158813</v>
      </c>
    </row>
    <row r="21" spans="1:29" ht="15" customHeight="1">
      <c r="A21" s="4" t="s">
        <v>20</v>
      </c>
      <c r="B21" s="4" t="s">
        <v>3</v>
      </c>
      <c r="C21" s="5">
        <v>1274.1849999999999</v>
      </c>
      <c r="D21" s="5">
        <v>1259.5250000000001</v>
      </c>
      <c r="E21" s="5">
        <v>1110.9524999999999</v>
      </c>
      <c r="F21" s="5">
        <v>1378.846</v>
      </c>
      <c r="G21" s="5">
        <v>1272.5775000000001</v>
      </c>
      <c r="H21" s="5">
        <v>1100.1300000000001</v>
      </c>
      <c r="I21" s="5">
        <v>1366.6666666666652</v>
      </c>
      <c r="J21" s="5">
        <v>1100</v>
      </c>
      <c r="K21" s="9">
        <v>1105.8300000000002</v>
      </c>
      <c r="L21" s="5">
        <v>1424.064287728585</v>
      </c>
      <c r="M21" s="5">
        <v>1431.4683333333301</v>
      </c>
      <c r="N21" s="5">
        <v>1589.31666666667</v>
      </c>
      <c r="O21" s="51">
        <v>1458.84</v>
      </c>
      <c r="P21" s="51">
        <v>2159.6149999999998</v>
      </c>
      <c r="Q21" s="51">
        <v>2354.0404040404042</v>
      </c>
      <c r="R21" s="51">
        <v>2825.6410256410254</v>
      </c>
      <c r="S21" s="51">
        <v>2942.8571428571399</v>
      </c>
      <c r="T21" s="27">
        <v>2960</v>
      </c>
      <c r="U21" s="13">
        <v>2951.4285714285697</v>
      </c>
      <c r="V21" s="51">
        <v>2200</v>
      </c>
      <c r="W21" s="51">
        <v>2277.7777777777801</v>
      </c>
      <c r="X21" s="51">
        <v>2291.6666666666702</v>
      </c>
      <c r="Y21" s="84">
        <v>2215.4683333333301</v>
      </c>
      <c r="Z21" s="5">
        <v>2185.2564102564102</v>
      </c>
      <c r="AA21" s="18">
        <v>2266.6666666666702</v>
      </c>
      <c r="AB21" s="145">
        <f t="shared" si="0"/>
        <v>55.374589856781434</v>
      </c>
      <c r="AC21" s="131">
        <f t="shared" si="1"/>
        <v>3.7254326782049159</v>
      </c>
    </row>
    <row r="22" spans="1:29" ht="15" customHeight="1">
      <c r="A22" s="4" t="s">
        <v>31</v>
      </c>
      <c r="B22" s="4" t="s">
        <v>3</v>
      </c>
      <c r="C22" s="5">
        <v>290.61744318181798</v>
      </c>
      <c r="D22" s="5">
        <v>212.9472794117645</v>
      </c>
      <c r="E22" s="5">
        <v>251.22392307692297</v>
      </c>
      <c r="F22" s="5">
        <v>227.37499999999949</v>
      </c>
      <c r="G22" s="5">
        <v>256.11111111111103</v>
      </c>
      <c r="H22" s="5">
        <v>199.71513888888848</v>
      </c>
      <c r="I22" s="5">
        <v>181.3416666666665</v>
      </c>
      <c r="J22" s="5">
        <v>203.7765079365075</v>
      </c>
      <c r="K22" s="9">
        <v>204.85652342857099</v>
      </c>
      <c r="L22" s="5">
        <v>241.80912010444899</v>
      </c>
      <c r="M22" s="5">
        <v>267.26736111111097</v>
      </c>
      <c r="N22" s="5">
        <v>226.067714285714</v>
      </c>
      <c r="O22" s="51">
        <v>238.71550000000002</v>
      </c>
      <c r="P22" s="51">
        <v>222.64494444444398</v>
      </c>
      <c r="Q22" s="51">
        <v>234.78584596231656</v>
      </c>
      <c r="R22" s="51">
        <v>195.37377450980392</v>
      </c>
      <c r="S22" s="51">
        <v>190.24497324066581</v>
      </c>
      <c r="T22" s="27">
        <v>218.17292161243776</v>
      </c>
      <c r="U22" s="40">
        <v>230.41471485619417</v>
      </c>
      <c r="V22" s="51">
        <v>252.50409090909099</v>
      </c>
      <c r="W22" s="51">
        <v>244.61657126618763</v>
      </c>
      <c r="X22" s="51">
        <v>239.84797987169901</v>
      </c>
      <c r="Y22" s="84">
        <v>225.07352941176501</v>
      </c>
      <c r="Z22" s="5">
        <v>221.12561050061001</v>
      </c>
      <c r="AA22" s="18">
        <v>247.86922015182901</v>
      </c>
      <c r="AB22" s="145">
        <f t="shared" si="0"/>
        <v>3.8345730176000266</v>
      </c>
      <c r="AC22" s="131">
        <f t="shared" si="1"/>
        <v>12.09430675654154</v>
      </c>
    </row>
    <row r="23" spans="1:29" ht="15" customHeight="1">
      <c r="A23" s="4" t="s">
        <v>4</v>
      </c>
      <c r="B23" s="4" t="s">
        <v>3</v>
      </c>
      <c r="C23" s="5">
        <v>272.73</v>
      </c>
      <c r="D23" s="5">
        <v>250.593999999999</v>
      </c>
      <c r="E23" s="5">
        <v>264.25</v>
      </c>
      <c r="F23" s="5">
        <v>304.35000000000002</v>
      </c>
      <c r="G23" s="5">
        <v>318.18</v>
      </c>
      <c r="H23" s="5">
        <v>363.64</v>
      </c>
      <c r="I23" s="5">
        <v>363.64</v>
      </c>
      <c r="J23" s="9">
        <v>365.56729200000001</v>
      </c>
      <c r="K23" s="9">
        <v>367.50479864760001</v>
      </c>
      <c r="L23" s="5">
        <v>239.7246736243485</v>
      </c>
      <c r="M23" s="5">
        <v>378.26</v>
      </c>
      <c r="N23" s="5">
        <v>440.91</v>
      </c>
      <c r="O23" s="51">
        <v>420.77499999999998</v>
      </c>
      <c r="P23" s="51">
        <v>358.33333333333297</v>
      </c>
      <c r="Q23" s="51">
        <v>382.156973461321</v>
      </c>
      <c r="R23" s="51">
        <v>321.59420289855098</v>
      </c>
      <c r="S23" s="51">
        <v>350.07905138339902</v>
      </c>
      <c r="T23" s="27">
        <v>429.69696969696997</v>
      </c>
      <c r="U23" s="40">
        <v>454.54545454545456</v>
      </c>
      <c r="V23" s="51">
        <v>431.82</v>
      </c>
      <c r="W23" s="51">
        <v>434.24242424242402</v>
      </c>
      <c r="X23" s="51">
        <v>425.97402597402601</v>
      </c>
      <c r="Y23" s="84">
        <v>420.58</v>
      </c>
      <c r="Z23" s="5">
        <v>420.60737812911702</v>
      </c>
      <c r="AA23" s="18">
        <v>421.25164690382098</v>
      </c>
      <c r="AB23" s="145">
        <f t="shared" si="0"/>
        <v>0.11327833255801942</v>
      </c>
      <c r="AC23" s="131">
        <f t="shared" si="1"/>
        <v>0.15317581388365087</v>
      </c>
    </row>
    <row r="24" spans="1:29" ht="15" customHeight="1">
      <c r="A24" s="4" t="s">
        <v>5</v>
      </c>
      <c r="B24" s="4" t="s">
        <v>3</v>
      </c>
      <c r="C24" s="5">
        <v>230.21499999999949</v>
      </c>
      <c r="D24" s="5">
        <v>200.53428571428501</v>
      </c>
      <c r="E24" s="5">
        <v>242.03</v>
      </c>
      <c r="F24" s="9">
        <v>243.31275900000003</v>
      </c>
      <c r="G24" s="5">
        <v>363.64</v>
      </c>
      <c r="H24" s="5">
        <v>303.55899999999997</v>
      </c>
      <c r="I24" s="5">
        <v>311.58583333333297</v>
      </c>
      <c r="J24" s="5">
        <v>357.21416666666596</v>
      </c>
      <c r="K24" s="9">
        <v>359.10740174999933</v>
      </c>
      <c r="L24" s="5">
        <v>391.51185171428551</v>
      </c>
      <c r="M24" s="5">
        <v>463.42937499999999</v>
      </c>
      <c r="N24" s="5">
        <v>398.40151515151445</v>
      </c>
      <c r="O24" s="51">
        <v>313.16928571428571</v>
      </c>
      <c r="P24" s="51">
        <v>320.47142857142796</v>
      </c>
      <c r="Q24" s="51">
        <v>350.171277997365</v>
      </c>
      <c r="R24" s="51">
        <v>394.41765480895918</v>
      </c>
      <c r="S24" s="51">
        <v>404.47957839262193</v>
      </c>
      <c r="T24" s="27">
        <v>414.05721814417501</v>
      </c>
      <c r="U24" s="40">
        <v>403.102766798419</v>
      </c>
      <c r="V24" s="51">
        <v>395.56636363636397</v>
      </c>
      <c r="W24" s="51">
        <v>397.83639800652998</v>
      </c>
      <c r="X24" s="51">
        <v>366.59873723114799</v>
      </c>
      <c r="Y24" s="84">
        <v>360.29</v>
      </c>
      <c r="Z24" s="5">
        <v>354.86166007905098</v>
      </c>
      <c r="AA24" s="18">
        <v>340.46809712027101</v>
      </c>
      <c r="AB24" s="145">
        <f t="shared" si="0"/>
        <v>8.7169504326458362</v>
      </c>
      <c r="AC24" s="131">
        <f t="shared" si="1"/>
        <v>-4.0561054005027133</v>
      </c>
    </row>
    <row r="25" spans="1:29" ht="15" customHeight="1">
      <c r="A25" s="4" t="s">
        <v>6</v>
      </c>
      <c r="B25" s="4" t="s">
        <v>3</v>
      </c>
      <c r="C25" s="5">
        <v>255.95166666666597</v>
      </c>
      <c r="D25" s="5">
        <v>246.44839285714249</v>
      </c>
      <c r="E25" s="5">
        <v>276.97333333333302</v>
      </c>
      <c r="F25" s="5">
        <v>283.15949999999998</v>
      </c>
      <c r="G25" s="5">
        <v>351.92142857142846</v>
      </c>
      <c r="H25" s="5">
        <v>362.77437499999951</v>
      </c>
      <c r="I25" s="5">
        <v>400.64857142857102</v>
      </c>
      <c r="J25" s="5">
        <v>404.35749999999996</v>
      </c>
      <c r="K25" s="9">
        <v>406.50059475</v>
      </c>
      <c r="L25" s="5">
        <v>420.78716048288652</v>
      </c>
      <c r="M25" s="5">
        <v>532.0136666666665</v>
      </c>
      <c r="N25" s="5">
        <v>540.44783333333294</v>
      </c>
      <c r="O25" s="51">
        <v>573.30499999999995</v>
      </c>
      <c r="P25" s="51">
        <v>478.96300000000002</v>
      </c>
      <c r="Q25" s="51">
        <v>508.41803124411803</v>
      </c>
      <c r="R25" s="51">
        <v>503.66271409749697</v>
      </c>
      <c r="S25" s="51">
        <v>510.99726360595901</v>
      </c>
      <c r="T25" s="27">
        <v>521.03896103896102</v>
      </c>
      <c r="U25" s="40">
        <v>517.57575757575796</v>
      </c>
      <c r="V25" s="51">
        <v>483.38538461538502</v>
      </c>
      <c r="W25" s="51">
        <v>484.055944055944</v>
      </c>
      <c r="X25" s="51">
        <v>445.46072974644397</v>
      </c>
      <c r="Y25" s="84">
        <v>435.65375</v>
      </c>
      <c r="Z25" s="5">
        <v>443.264257481649</v>
      </c>
      <c r="AA25" s="18">
        <v>432.80632411067205</v>
      </c>
      <c r="AB25" s="145">
        <f t="shared" si="0"/>
        <v>-24.506794095521219</v>
      </c>
      <c r="AC25" s="131">
        <f t="shared" si="1"/>
        <v>-2.359299942294558</v>
      </c>
    </row>
    <row r="26" spans="1:29" ht="15" customHeight="1">
      <c r="A26" s="4" t="s">
        <v>2</v>
      </c>
      <c r="B26" s="4" t="s">
        <v>3</v>
      </c>
      <c r="C26" s="5">
        <v>290.58083333333298</v>
      </c>
      <c r="D26" s="5">
        <v>277.59555555555551</v>
      </c>
      <c r="E26" s="5">
        <v>283.69238461538453</v>
      </c>
      <c r="F26" s="5">
        <v>324.00611111111095</v>
      </c>
      <c r="G26" s="5">
        <v>417.67656565656551</v>
      </c>
      <c r="H26" s="5">
        <v>416.25708333333301</v>
      </c>
      <c r="I26" s="5">
        <v>403.02049999999997</v>
      </c>
      <c r="J26" s="5">
        <v>444.7632638888885</v>
      </c>
      <c r="K26" s="9">
        <v>447.12050918749964</v>
      </c>
      <c r="L26" s="5">
        <v>464.39709277194447</v>
      </c>
      <c r="M26" s="5">
        <v>568.29673611111093</v>
      </c>
      <c r="N26" s="5">
        <v>593.71355769230752</v>
      </c>
      <c r="O26" s="51">
        <v>461.77277777777778</v>
      </c>
      <c r="P26" s="51">
        <v>543.91499999999951</v>
      </c>
      <c r="Q26" s="51">
        <v>566.61241571727521</v>
      </c>
      <c r="R26" s="51">
        <v>523.64679402722891</v>
      </c>
      <c r="S26" s="51">
        <v>537.82608695652198</v>
      </c>
      <c r="T26" s="27">
        <v>545.39171663395302</v>
      </c>
      <c r="U26" s="40">
        <v>522.22002635046124</v>
      </c>
      <c r="V26" s="51">
        <v>496.03260869565202</v>
      </c>
      <c r="W26" s="51">
        <v>493.15861831929902</v>
      </c>
      <c r="X26" s="51">
        <v>441.95917389593302</v>
      </c>
      <c r="Y26" s="84">
        <v>436.84294117647102</v>
      </c>
      <c r="Z26" s="5">
        <v>434.39562656954001</v>
      </c>
      <c r="AA26" s="18">
        <v>442.55714040213098</v>
      </c>
      <c r="AB26" s="145">
        <f t="shared" si="0"/>
        <v>-4.1612754801440621</v>
      </c>
      <c r="AC26" s="131">
        <f t="shared" si="1"/>
        <v>1.8788204423334447</v>
      </c>
    </row>
    <row r="27" spans="1:29" ht="15" customHeight="1">
      <c r="A27" s="4" t="s">
        <v>25</v>
      </c>
      <c r="B27" s="4" t="s">
        <v>3</v>
      </c>
      <c r="C27" s="5">
        <v>339.6841666666665</v>
      </c>
      <c r="D27" s="5">
        <v>239.64499999999953</v>
      </c>
      <c r="E27" s="7">
        <v>336.96762499999949</v>
      </c>
      <c r="F27" s="7">
        <v>311.05930555555551</v>
      </c>
      <c r="G27" s="7">
        <v>373.55430555555</v>
      </c>
      <c r="H27" s="7">
        <v>356.381249999999</v>
      </c>
      <c r="I27" s="7">
        <v>434.818749999999</v>
      </c>
      <c r="J27" s="7">
        <v>518.31559523809506</v>
      </c>
      <c r="K27" s="9">
        <v>521.06266789285701</v>
      </c>
      <c r="L27" s="5">
        <v>499.47306111714198</v>
      </c>
      <c r="M27" s="7">
        <v>433.76928571428499</v>
      </c>
      <c r="N27" s="7">
        <v>558.47404761904704</v>
      </c>
      <c r="O27" s="51">
        <v>494.55349999999999</v>
      </c>
      <c r="P27" s="51">
        <v>334.259444444444</v>
      </c>
      <c r="Q27" s="51">
        <v>405.82303113553098</v>
      </c>
      <c r="R27" s="51">
        <v>424.88618524332799</v>
      </c>
      <c r="S27" s="51">
        <v>452.355514160025</v>
      </c>
      <c r="T27" s="27">
        <v>474.54560927338991</v>
      </c>
      <c r="U27" s="40">
        <v>479.184704184704</v>
      </c>
      <c r="V27" s="51">
        <v>423.06428571428563</v>
      </c>
      <c r="W27" s="51">
        <v>397.29334072590899</v>
      </c>
      <c r="X27" s="51">
        <v>376.64532997866303</v>
      </c>
      <c r="Y27" s="84">
        <v>341.28153846153799</v>
      </c>
      <c r="Z27" s="5">
        <v>304.26919571656401</v>
      </c>
      <c r="AA27" s="18">
        <v>426.35370194792944</v>
      </c>
      <c r="AB27" s="145">
        <f t="shared" si="0"/>
        <v>-13.790175997555481</v>
      </c>
      <c r="AC27" s="131">
        <f t="shared" si="1"/>
        <v>40.123846892831978</v>
      </c>
    </row>
    <row r="28" spans="1:29" ht="15" customHeight="1">
      <c r="A28" s="4" t="s">
        <v>26</v>
      </c>
      <c r="B28" s="4" t="s">
        <v>3</v>
      </c>
      <c r="C28" s="5">
        <v>128.40402777777749</v>
      </c>
      <c r="D28" s="5">
        <v>145.67499999999899</v>
      </c>
      <c r="E28" s="5">
        <v>174.35430555555502</v>
      </c>
      <c r="F28" s="5">
        <v>163.41749999999951</v>
      </c>
      <c r="G28" s="5">
        <v>186.938295454545</v>
      </c>
      <c r="H28" s="5">
        <v>449.62055555555503</v>
      </c>
      <c r="I28" s="5">
        <v>331.09124999999</v>
      </c>
      <c r="J28" s="5">
        <v>253.64305555555299</v>
      </c>
      <c r="K28" s="9">
        <v>257.107363749998</v>
      </c>
      <c r="L28" s="5">
        <v>283.340058682039</v>
      </c>
      <c r="M28" s="5">
        <v>286.66912500000001</v>
      </c>
      <c r="N28" s="5">
        <v>246.91038461538449</v>
      </c>
      <c r="O28" s="51">
        <v>300.90100000000001</v>
      </c>
      <c r="P28" s="51">
        <v>273.05824999999999</v>
      </c>
      <c r="Q28" s="51">
        <v>291.30245981669884</v>
      </c>
      <c r="R28" s="51">
        <v>296.03692796675301</v>
      </c>
      <c r="S28" s="51">
        <v>306.85780310992499</v>
      </c>
      <c r="T28" s="27">
        <v>315.179137289849</v>
      </c>
      <c r="U28" s="40">
        <v>314.27772428924499</v>
      </c>
      <c r="V28" s="51">
        <v>288.14681818181799</v>
      </c>
      <c r="W28" s="51">
        <v>224.87710678780022</v>
      </c>
      <c r="X28" s="51">
        <v>227.42960488849161</v>
      </c>
      <c r="Y28" s="84">
        <v>206.74222222222221</v>
      </c>
      <c r="Z28" s="5">
        <v>179.81357034834718</v>
      </c>
      <c r="AA28" s="18">
        <v>197.28656577642488</v>
      </c>
      <c r="AB28" s="131">
        <f t="shared" si="0"/>
        <v>-34.434725781428156</v>
      </c>
      <c r="AC28" s="131">
        <f t="shared" si="1"/>
        <v>9.7172840705113686</v>
      </c>
    </row>
    <row r="29" spans="1:29" ht="15" customHeight="1">
      <c r="A29" s="31" t="s">
        <v>32</v>
      </c>
      <c r="B29" s="32" t="s">
        <v>3</v>
      </c>
      <c r="C29" s="51">
        <v>1656.7280000000001</v>
      </c>
      <c r="D29" s="51">
        <v>1632.1803333333301</v>
      </c>
      <c r="E29" s="51">
        <v>1656.7438888888801</v>
      </c>
      <c r="F29" s="51">
        <v>1658.5599999999899</v>
      </c>
      <c r="G29" s="51">
        <v>1639.58016666666</v>
      </c>
      <c r="H29" s="51">
        <v>1695.23892857142</v>
      </c>
      <c r="I29" s="51">
        <v>1640.7832142857101</v>
      </c>
      <c r="J29" s="51">
        <v>1638.1416666666601</v>
      </c>
      <c r="K29" s="35">
        <v>1639.9017641666601</v>
      </c>
      <c r="L29" s="51">
        <v>1683.92665285318</v>
      </c>
      <c r="M29" s="51">
        <v>1688.8889999999999</v>
      </c>
      <c r="N29" s="51">
        <v>1692.1799999999901</v>
      </c>
      <c r="O29" s="5">
        <v>1696.79</v>
      </c>
      <c r="P29" s="5">
        <v>1682.33375</v>
      </c>
      <c r="Q29" s="5">
        <v>1682.92</v>
      </c>
      <c r="R29" s="5">
        <v>1683.7291666666699</v>
      </c>
      <c r="S29" s="5">
        <v>1691.2329460839901</v>
      </c>
      <c r="T29" s="5">
        <v>1694.21</v>
      </c>
      <c r="U29" s="5">
        <v>1693.78</v>
      </c>
      <c r="V29" s="5">
        <v>1697.395</v>
      </c>
      <c r="W29" s="51">
        <v>1684.07919308074</v>
      </c>
      <c r="X29" s="51">
        <v>1684.1880341880301</v>
      </c>
      <c r="Y29" s="84">
        <v>1783.33375</v>
      </c>
      <c r="Z29" s="5">
        <v>1695.4146454146501</v>
      </c>
      <c r="AA29" s="18">
        <v>1789.61430726137</v>
      </c>
      <c r="AB29" s="145">
        <f t="shared" si="0"/>
        <v>5.4705831164357397</v>
      </c>
      <c r="AC29" s="131">
        <f t="shared" si="1"/>
        <v>5.5561429825729345</v>
      </c>
    </row>
    <row r="30" spans="1:29" ht="15" customHeight="1">
      <c r="A30" s="31" t="s">
        <v>33</v>
      </c>
      <c r="B30" s="32" t="s">
        <v>3</v>
      </c>
      <c r="C30" s="51">
        <v>671.98416666666697</v>
      </c>
      <c r="D30" s="51">
        <v>692.79825000000005</v>
      </c>
      <c r="E30" s="51">
        <v>698.52606060606001</v>
      </c>
      <c r="F30" s="51">
        <v>697.86099999999999</v>
      </c>
      <c r="G30" s="51">
        <v>698.32875000000001</v>
      </c>
      <c r="H30" s="51">
        <v>716.010625</v>
      </c>
      <c r="I30" s="51">
        <v>715.58916666666596</v>
      </c>
      <c r="J30" s="51">
        <v>699.71499999999901</v>
      </c>
      <c r="K30" s="51">
        <v>699.44728650000002</v>
      </c>
      <c r="L30" s="51">
        <v>712.57107433380804</v>
      </c>
      <c r="M30" s="51">
        <v>728.43200000000002</v>
      </c>
      <c r="N30" s="51">
        <v>735.23749999999995</v>
      </c>
      <c r="O30" s="5">
        <v>741.68</v>
      </c>
      <c r="P30" s="5">
        <v>763.3125</v>
      </c>
      <c r="Q30" s="5">
        <v>781.22500000000002</v>
      </c>
      <c r="R30" s="5">
        <v>772.79777777777804</v>
      </c>
      <c r="S30" s="5">
        <v>792.38811416677095</v>
      </c>
      <c r="T30" s="5">
        <v>787.27500000000009</v>
      </c>
      <c r="U30" s="5">
        <v>797.77</v>
      </c>
      <c r="V30" s="5">
        <v>798.22500000000002</v>
      </c>
      <c r="W30" s="51">
        <v>769.06426906426896</v>
      </c>
      <c r="X30" s="51">
        <v>787.94011544011551</v>
      </c>
      <c r="Y30" s="84">
        <v>719.18857142857155</v>
      </c>
      <c r="Z30" s="5">
        <v>669.49786324786305</v>
      </c>
      <c r="AA30" s="18">
        <v>786.97916666666697</v>
      </c>
      <c r="AB30" s="145">
        <f t="shared" si="0"/>
        <v>6.107643008665061</v>
      </c>
      <c r="AC30" s="131">
        <f t="shared" si="1"/>
        <v>17.547674140269766</v>
      </c>
    </row>
    <row r="31" spans="1:29" ht="15" customHeight="1">
      <c r="A31" s="31" t="s">
        <v>34</v>
      </c>
      <c r="B31" s="32" t="s">
        <v>3</v>
      </c>
      <c r="C31" s="51">
        <v>239.30875</v>
      </c>
      <c r="D31" s="51">
        <v>235.39750000000001</v>
      </c>
      <c r="E31" s="51">
        <v>236.429</v>
      </c>
      <c r="F31" s="51">
        <v>232.044444444444</v>
      </c>
      <c r="G31" s="51">
        <v>234.58500000000001</v>
      </c>
      <c r="H31" s="51">
        <v>268.51416666666603</v>
      </c>
      <c r="I31" s="51">
        <v>267.39666666666602</v>
      </c>
      <c r="J31" s="51">
        <v>262.07400000000001</v>
      </c>
      <c r="K31" s="46">
        <v>262.91835539999897</v>
      </c>
      <c r="L31" s="51">
        <v>275.81580521283598</v>
      </c>
      <c r="M31" s="51">
        <v>260.16047619047498</v>
      </c>
      <c r="N31" s="51">
        <v>263.83062499999897</v>
      </c>
      <c r="O31" s="5">
        <v>265.92571428571398</v>
      </c>
      <c r="P31" s="8">
        <v>262.48541666666603</v>
      </c>
      <c r="Q31" s="5">
        <v>266.73</v>
      </c>
      <c r="R31" s="5">
        <v>262.97777777777799</v>
      </c>
      <c r="S31" s="5">
        <v>264.81620510655603</v>
      </c>
      <c r="T31" s="5">
        <v>267.27999999999997</v>
      </c>
      <c r="U31" s="5">
        <v>269.125</v>
      </c>
      <c r="V31" s="5">
        <v>270.78500000000003</v>
      </c>
      <c r="W31" s="51">
        <v>252.56325373972399</v>
      </c>
      <c r="X31" s="51">
        <v>245.37037037037001</v>
      </c>
      <c r="Y31" s="84">
        <v>236.00200000000001</v>
      </c>
      <c r="Z31" s="5">
        <v>231.89613227207201</v>
      </c>
      <c r="AA31" s="18">
        <v>255.79706477732793</v>
      </c>
      <c r="AB31" s="145">
        <f t="shared" si="0"/>
        <v>-3.808826662585814</v>
      </c>
      <c r="AC31" s="131">
        <f t="shared" si="1"/>
        <v>10.306740466552572</v>
      </c>
    </row>
    <row r="32" spans="1:29" ht="15" customHeight="1">
      <c r="A32" s="31" t="s">
        <v>35</v>
      </c>
      <c r="B32" s="32" t="s">
        <v>3</v>
      </c>
      <c r="C32" s="15">
        <v>122.899870129869</v>
      </c>
      <c r="D32" s="51">
        <v>125.89068181818099</v>
      </c>
      <c r="E32" s="51">
        <v>124.81444444444401</v>
      </c>
      <c r="F32" s="51">
        <v>127.774444444444</v>
      </c>
      <c r="G32" s="15">
        <v>125.635909090909</v>
      </c>
      <c r="H32" s="51">
        <v>127.072380952381</v>
      </c>
      <c r="I32" s="51">
        <v>126.175416666667</v>
      </c>
      <c r="J32" s="51">
        <v>127.551249999999</v>
      </c>
      <c r="K32" s="35">
        <v>131.890507624999</v>
      </c>
      <c r="L32" s="51">
        <v>133.50997518385699</v>
      </c>
      <c r="M32" s="51">
        <v>135.15666666666601</v>
      </c>
      <c r="N32" s="51">
        <v>136.70536363636299</v>
      </c>
      <c r="O32" s="5">
        <v>148.60944444444499</v>
      </c>
      <c r="P32" s="5">
        <v>145.08785714285699</v>
      </c>
      <c r="Q32" s="5">
        <v>145.29</v>
      </c>
      <c r="R32" s="5">
        <v>146.601666666667</v>
      </c>
      <c r="S32" s="5">
        <v>147.561770882106</v>
      </c>
      <c r="T32" s="5">
        <v>148.99</v>
      </c>
      <c r="U32" s="5">
        <v>149.79</v>
      </c>
      <c r="V32" s="5">
        <v>158.845</v>
      </c>
      <c r="W32" s="51">
        <v>144.61886381573501</v>
      </c>
      <c r="X32" s="51">
        <v>133.80908470614301</v>
      </c>
      <c r="Y32" s="84">
        <v>129.886666666667</v>
      </c>
      <c r="Z32" s="5">
        <v>125.355435745375</v>
      </c>
      <c r="AA32" s="18">
        <v>134.448181531069</v>
      </c>
      <c r="AB32" s="145">
        <f t="shared" si="0"/>
        <v>-9.5291809792546065</v>
      </c>
      <c r="AC32" s="131">
        <f t="shared" si="1"/>
        <v>7.2535712006644824</v>
      </c>
    </row>
    <row r="33" spans="1:29" ht="15" customHeight="1">
      <c r="A33" s="31" t="s">
        <v>36</v>
      </c>
      <c r="B33" s="32" t="s">
        <v>3</v>
      </c>
      <c r="C33" s="51">
        <v>769.03166666666596</v>
      </c>
      <c r="D33" s="51">
        <v>763.75</v>
      </c>
      <c r="E33" s="51">
        <v>788.89</v>
      </c>
      <c r="F33" s="51">
        <v>780</v>
      </c>
      <c r="G33" s="51">
        <v>786.66666666666595</v>
      </c>
      <c r="H33" s="51">
        <v>791.66666666666697</v>
      </c>
      <c r="I33" s="51">
        <v>793.45374999999899</v>
      </c>
      <c r="J33" s="51">
        <v>799.93499999999995</v>
      </c>
      <c r="K33" s="35">
        <v>791.57286350000004</v>
      </c>
      <c r="L33" s="51">
        <v>799.44110697289</v>
      </c>
      <c r="M33" s="51">
        <v>808.91</v>
      </c>
      <c r="N33" s="51">
        <v>803.986666666666</v>
      </c>
      <c r="O33" s="5">
        <v>812.98500000000001</v>
      </c>
      <c r="P33" s="5">
        <v>818.68600000000004</v>
      </c>
      <c r="Q33" s="5">
        <v>821.41499999999996</v>
      </c>
      <c r="R33" s="5">
        <v>832.76</v>
      </c>
      <c r="S33" s="5">
        <v>840.47959307711005</v>
      </c>
      <c r="T33" s="5">
        <v>856.52</v>
      </c>
      <c r="U33" s="5">
        <v>857.505</v>
      </c>
      <c r="V33" s="5">
        <v>873.08</v>
      </c>
      <c r="W33" s="51">
        <v>866.50793650793696</v>
      </c>
      <c r="X33" s="51">
        <v>931.37254901961001</v>
      </c>
      <c r="Y33" s="51">
        <v>931.37254901961001</v>
      </c>
      <c r="Z33" s="5">
        <v>922.66081871345</v>
      </c>
      <c r="AA33" s="18">
        <v>972.47474747474701</v>
      </c>
      <c r="AB33" s="145">
        <f t="shared" si="0"/>
        <v>19.617797065720399</v>
      </c>
      <c r="AC33" s="131">
        <f t="shared" si="1"/>
        <v>5.3989426830497802</v>
      </c>
    </row>
    <row r="34" spans="1:29" ht="15" customHeight="1">
      <c r="A34" s="31" t="s">
        <v>37</v>
      </c>
      <c r="B34" s="32" t="s">
        <v>3</v>
      </c>
      <c r="C34" s="15">
        <v>748.84833333333302</v>
      </c>
      <c r="D34" s="15">
        <v>757.95428571428602</v>
      </c>
      <c r="E34" s="15">
        <v>759.45833333333303</v>
      </c>
      <c r="F34" s="15">
        <v>752.60166666666601</v>
      </c>
      <c r="G34" s="15">
        <v>765.24599999999998</v>
      </c>
      <c r="H34" s="15">
        <v>762.05624999999998</v>
      </c>
      <c r="I34" s="15">
        <v>770.33399999999995</v>
      </c>
      <c r="J34" s="15">
        <v>752.12652777777703</v>
      </c>
      <c r="K34" s="35">
        <v>743.68499348611078</v>
      </c>
      <c r="L34" s="51">
        <v>736.17059777409099</v>
      </c>
      <c r="M34" s="15">
        <v>744.89085714285704</v>
      </c>
      <c r="N34" s="15">
        <v>745.97833333333006</v>
      </c>
      <c r="O34" s="5">
        <v>749.97812499999998</v>
      </c>
      <c r="P34" s="5">
        <v>750.77416666665999</v>
      </c>
      <c r="Q34" s="5">
        <v>839.11</v>
      </c>
      <c r="R34" s="5">
        <v>859.53733333333298</v>
      </c>
      <c r="S34" s="5">
        <v>863.24811110461303</v>
      </c>
      <c r="T34" s="5">
        <v>884.28499999999997</v>
      </c>
      <c r="U34" s="5">
        <v>894.70500000000004</v>
      </c>
      <c r="V34" s="5">
        <v>898.14499999999998</v>
      </c>
      <c r="W34" s="51">
        <v>901.39961389961002</v>
      </c>
      <c r="X34" s="51">
        <v>956.74603174602998</v>
      </c>
      <c r="Y34" s="84">
        <v>986.11</v>
      </c>
      <c r="Z34" s="5">
        <v>952.94973544973504</v>
      </c>
      <c r="AA34" s="18">
        <v>963.71161680759212</v>
      </c>
      <c r="AB34" s="145">
        <f t="shared" si="0"/>
        <v>28.498630117724055</v>
      </c>
      <c r="AC34" s="131">
        <f t="shared" si="1"/>
        <v>1.1293230857321259</v>
      </c>
    </row>
    <row r="35" spans="1:29" ht="15" customHeight="1">
      <c r="A35" s="31" t="s">
        <v>38</v>
      </c>
      <c r="B35" s="32" t="s">
        <v>3</v>
      </c>
      <c r="C35" s="15">
        <v>819.7129166666665</v>
      </c>
      <c r="D35" s="15">
        <v>834.48500000000001</v>
      </c>
      <c r="E35" s="15">
        <v>844.392857142857</v>
      </c>
      <c r="F35" s="15">
        <v>884.79392857142795</v>
      </c>
      <c r="G35" s="15">
        <v>991.49166666666599</v>
      </c>
      <c r="H35" s="15">
        <v>929.65142857141996</v>
      </c>
      <c r="I35" s="51">
        <v>963.83666666665999</v>
      </c>
      <c r="J35" s="15">
        <v>975.59833333332995</v>
      </c>
      <c r="K35" s="36">
        <v>977.59072946643005</v>
      </c>
      <c r="L35" s="51">
        <v>979.58312559953004</v>
      </c>
      <c r="M35" s="15">
        <v>999.43694444443997</v>
      </c>
      <c r="N35" s="51">
        <v>986.93766666666602</v>
      </c>
      <c r="O35" s="5">
        <v>1029.9207142857099</v>
      </c>
      <c r="P35" s="5">
        <v>1062.00833333333</v>
      </c>
      <c r="Q35" s="5">
        <v>1001.705</v>
      </c>
      <c r="R35" s="5">
        <v>992.34083333333297</v>
      </c>
      <c r="S35" s="5">
        <v>1011.79798972035</v>
      </c>
      <c r="T35" s="5">
        <v>1083.095</v>
      </c>
      <c r="U35" s="5">
        <v>1000.105</v>
      </c>
      <c r="V35" s="5">
        <v>1034.2650000000001</v>
      </c>
      <c r="W35" s="13">
        <v>1087.5899999999999</v>
      </c>
      <c r="X35" s="51">
        <v>1086.64081017022</v>
      </c>
      <c r="Y35" s="84">
        <v>1086.1530769230701</v>
      </c>
      <c r="Z35" s="5">
        <v>1015.4761904761906</v>
      </c>
      <c r="AA35" s="18">
        <v>1193.9393939393899</v>
      </c>
      <c r="AB35" s="145">
        <f t="shared" si="0"/>
        <v>15.925369533657099</v>
      </c>
      <c r="AC35" s="131">
        <f t="shared" si="1"/>
        <v>17.574336566129826</v>
      </c>
    </row>
    <row r="36" spans="1:29" ht="15" customHeight="1">
      <c r="A36" s="31" t="s">
        <v>39</v>
      </c>
      <c r="B36" s="32" t="s">
        <v>3</v>
      </c>
      <c r="C36" s="51">
        <v>1459.6883333333301</v>
      </c>
      <c r="D36" s="51">
        <v>1485.4725000000001</v>
      </c>
      <c r="E36" s="51">
        <v>1592.0129999999999</v>
      </c>
      <c r="F36" s="51">
        <v>1646.4591666666599</v>
      </c>
      <c r="G36" s="51">
        <v>1631.065625</v>
      </c>
      <c r="H36" s="51">
        <v>1631.190625</v>
      </c>
      <c r="I36" s="51">
        <v>1660.1532500000001</v>
      </c>
      <c r="J36" s="51">
        <v>1649.7911666666701</v>
      </c>
      <c r="K36" s="36">
        <v>1760.2974905389799</v>
      </c>
      <c r="L36" s="51">
        <v>1770.80381441129</v>
      </c>
      <c r="M36" s="51">
        <v>1917.65705357142</v>
      </c>
      <c r="N36" s="51">
        <v>2003.1981249999999</v>
      </c>
      <c r="O36" s="5">
        <v>2094.9412499999999</v>
      </c>
      <c r="P36" s="5">
        <v>1974.8618750000001</v>
      </c>
      <c r="Q36" s="5">
        <v>1898.99</v>
      </c>
      <c r="R36" s="5">
        <v>2011.17380952381</v>
      </c>
      <c r="S36" s="5">
        <v>1969.9705354707401</v>
      </c>
      <c r="T36" s="5">
        <v>2015.27</v>
      </c>
      <c r="U36" s="5">
        <v>2019.78</v>
      </c>
      <c r="V36" s="5">
        <v>2138.1750000000002</v>
      </c>
      <c r="W36" s="13">
        <v>1982.5</v>
      </c>
      <c r="X36" s="51">
        <v>1991.0305054422699</v>
      </c>
      <c r="Y36" s="84">
        <v>1974.5533333333331</v>
      </c>
      <c r="Z36" s="5">
        <v>1866.23376623377</v>
      </c>
      <c r="AA36" s="18">
        <v>1915.8662381389699</v>
      </c>
      <c r="AB36" s="145">
        <f t="shared" si="0"/>
        <v>-8.547972973515602</v>
      </c>
      <c r="AC36" s="131">
        <f t="shared" si="1"/>
        <v>2.6594991904665202</v>
      </c>
    </row>
    <row r="37" spans="1:29" ht="15" customHeight="1">
      <c r="A37" s="31" t="s">
        <v>40</v>
      </c>
      <c r="B37" s="32" t="s">
        <v>3</v>
      </c>
      <c r="C37" s="51">
        <v>1100</v>
      </c>
      <c r="D37" s="36">
        <v>1122</v>
      </c>
      <c r="E37" s="36">
        <v>1144.44</v>
      </c>
      <c r="F37" s="37">
        <v>1111.0999999999999</v>
      </c>
      <c r="G37" s="36">
        <v>1133.3219999999999</v>
      </c>
      <c r="H37" s="36">
        <v>1155.9884399999999</v>
      </c>
      <c r="I37" s="15">
        <v>1142.8599999999999</v>
      </c>
      <c r="J37" s="36">
        <v>1165.7171999999998</v>
      </c>
      <c r="K37" s="36">
        <v>1353.6923499999998</v>
      </c>
      <c r="L37" s="51">
        <v>1241.6675</v>
      </c>
      <c r="M37" s="15">
        <v>1325</v>
      </c>
      <c r="N37" s="15">
        <v>1382.9349999999949</v>
      </c>
      <c r="O37" s="5">
        <v>1381.9450000000002</v>
      </c>
      <c r="P37" s="36">
        <v>1309.5839000000001</v>
      </c>
      <c r="Q37" s="5">
        <v>1381.9450000000002</v>
      </c>
      <c r="R37" s="5">
        <v>1347.22</v>
      </c>
      <c r="S37" s="5">
        <v>1342.95542505394</v>
      </c>
      <c r="T37" s="5">
        <v>1300</v>
      </c>
      <c r="U37" s="36">
        <v>1332</v>
      </c>
      <c r="V37" s="5">
        <v>1308.24</v>
      </c>
      <c r="W37" s="13">
        <v>1296.32</v>
      </c>
      <c r="X37" s="51">
        <v>1297.0588235294099</v>
      </c>
      <c r="Y37" s="84">
        <v>1325</v>
      </c>
      <c r="Z37" s="5">
        <v>1229.0404040404001</v>
      </c>
      <c r="AA37" s="18">
        <v>1250</v>
      </c>
      <c r="AB37" s="145">
        <f t="shared" si="0"/>
        <v>-9.5477750561708437</v>
      </c>
      <c r="AC37" s="131">
        <f t="shared" si="1"/>
        <v>1.7053626463944118</v>
      </c>
    </row>
    <row r="38" spans="1:29" ht="15" customHeight="1">
      <c r="A38" s="31" t="s">
        <v>41</v>
      </c>
      <c r="B38" s="32" t="s">
        <v>3</v>
      </c>
      <c r="C38" s="15">
        <v>582.11816666666698</v>
      </c>
      <c r="D38" s="15">
        <v>649.71055555555597</v>
      </c>
      <c r="E38" s="15">
        <v>656.99154761904697</v>
      </c>
      <c r="F38" s="15">
        <v>750.61178571428502</v>
      </c>
      <c r="G38" s="15">
        <v>799.79041666666603</v>
      </c>
      <c r="H38" s="15">
        <v>801.93555555555099</v>
      </c>
      <c r="I38" s="15">
        <v>756.50208333333296</v>
      </c>
      <c r="J38" s="15">
        <v>745.68874999999957</v>
      </c>
      <c r="K38" s="36">
        <v>775.49871973727625</v>
      </c>
      <c r="L38" s="51">
        <v>805.30868947455292</v>
      </c>
      <c r="M38" s="15">
        <v>745.00314285714251</v>
      </c>
      <c r="N38" s="15">
        <v>961.79449999999997</v>
      </c>
      <c r="O38" s="5">
        <v>995.23333333333358</v>
      </c>
      <c r="P38" s="5">
        <v>835.52928571428595</v>
      </c>
      <c r="Q38" s="5">
        <v>822.44499999999994</v>
      </c>
      <c r="R38" s="5">
        <v>1009.876</v>
      </c>
      <c r="S38" s="5">
        <v>998.59014842317299</v>
      </c>
      <c r="T38" s="5">
        <v>980.56499999999994</v>
      </c>
      <c r="U38" s="5">
        <v>1007.535</v>
      </c>
      <c r="V38" s="5">
        <v>1149.105</v>
      </c>
      <c r="W38" s="13">
        <v>980.94</v>
      </c>
      <c r="X38" s="51">
        <v>994.63189644137196</v>
      </c>
      <c r="Y38" s="84">
        <v>986.69333333333304</v>
      </c>
      <c r="Z38" s="5">
        <v>963.29069919978997</v>
      </c>
      <c r="AA38" s="18">
        <v>986.96581196581201</v>
      </c>
      <c r="AB38" s="145">
        <f t="shared" si="0"/>
        <v>-0.8307118633005558</v>
      </c>
      <c r="AC38" s="131">
        <f t="shared" si="1"/>
        <v>2.4577329341692042</v>
      </c>
    </row>
    <row r="39" spans="1:29" ht="15" customHeight="1">
      <c r="A39" s="31" t="s">
        <v>42</v>
      </c>
      <c r="B39" s="31" t="s">
        <v>50</v>
      </c>
      <c r="C39" s="51">
        <v>330</v>
      </c>
      <c r="D39" s="51">
        <v>333.33</v>
      </c>
      <c r="E39" s="51">
        <v>373.33</v>
      </c>
      <c r="F39" s="51">
        <v>400</v>
      </c>
      <c r="G39" s="51">
        <v>400</v>
      </c>
      <c r="H39" s="51">
        <v>400</v>
      </c>
      <c r="I39" s="51">
        <v>400</v>
      </c>
      <c r="J39" s="51">
        <v>400</v>
      </c>
      <c r="K39" s="51">
        <v>413.15</v>
      </c>
      <c r="L39" s="51">
        <v>426.31</v>
      </c>
      <c r="M39" s="51">
        <v>466.67</v>
      </c>
      <c r="N39" s="51">
        <v>450</v>
      </c>
      <c r="O39" s="51">
        <v>457.9</v>
      </c>
      <c r="P39" s="51">
        <v>444.44</v>
      </c>
      <c r="Q39" s="51">
        <v>483.33</v>
      </c>
      <c r="R39" s="51">
        <v>450</v>
      </c>
      <c r="S39" s="51">
        <v>493.92</v>
      </c>
      <c r="T39" s="51">
        <v>466.66</v>
      </c>
      <c r="U39" s="51">
        <v>473.33</v>
      </c>
      <c r="V39" s="51">
        <v>490</v>
      </c>
      <c r="W39" s="13">
        <v>453.33</v>
      </c>
      <c r="X39" s="13">
        <v>467.35</v>
      </c>
      <c r="Y39" s="13">
        <v>467.35</v>
      </c>
      <c r="Z39" s="5">
        <v>460</v>
      </c>
      <c r="AA39" s="18">
        <v>542.85714285714289</v>
      </c>
      <c r="AB39" s="145">
        <f t="shared" si="0"/>
        <v>18.553645524599894</v>
      </c>
      <c r="AC39" s="131">
        <f t="shared" si="1"/>
        <v>18.012422360248454</v>
      </c>
    </row>
    <row r="40" spans="1:29" ht="15" customHeight="1">
      <c r="A40" s="31" t="s">
        <v>43</v>
      </c>
      <c r="B40" s="32" t="s">
        <v>3</v>
      </c>
      <c r="C40" s="51">
        <v>123.08</v>
      </c>
      <c r="D40" s="51">
        <v>127.83</v>
      </c>
      <c r="E40" s="51">
        <v>145.4</v>
      </c>
      <c r="F40" s="51">
        <v>148.5</v>
      </c>
      <c r="G40" s="51">
        <v>153.96</v>
      </c>
      <c r="H40" s="51">
        <v>179.13</v>
      </c>
      <c r="I40" s="51">
        <v>167.56</v>
      </c>
      <c r="J40" s="51">
        <v>168.77</v>
      </c>
      <c r="K40" s="51">
        <v>164.39</v>
      </c>
      <c r="L40" s="51">
        <v>160</v>
      </c>
      <c r="M40" s="51">
        <v>180.3</v>
      </c>
      <c r="N40" s="51">
        <v>206.25</v>
      </c>
      <c r="O40" s="51">
        <v>246.3</v>
      </c>
      <c r="P40" s="51">
        <v>238.87</v>
      </c>
      <c r="Q40" s="51">
        <v>237.7</v>
      </c>
      <c r="R40" s="51">
        <v>239.84</v>
      </c>
      <c r="S40" s="51">
        <v>277.92</v>
      </c>
      <c r="T40" s="51">
        <v>259.3</v>
      </c>
      <c r="U40" s="51">
        <v>234.93</v>
      </c>
      <c r="V40" s="51">
        <v>275.08</v>
      </c>
      <c r="W40" s="13">
        <v>253.24</v>
      </c>
      <c r="X40" s="13">
        <v>259.68</v>
      </c>
      <c r="Y40" s="13">
        <v>259.68</v>
      </c>
      <c r="Z40" s="5">
        <v>248.44684645926901</v>
      </c>
      <c r="AA40" s="18">
        <v>233.51385110278389</v>
      </c>
      <c r="AB40" s="145">
        <f t="shared" si="0"/>
        <v>-5.1912906606642801</v>
      </c>
      <c r="AC40" s="131">
        <f t="shared" si="1"/>
        <v>-6.0105393042021467</v>
      </c>
    </row>
    <row r="41" spans="1:29" ht="15" customHeight="1">
      <c r="A41" s="31" t="s">
        <v>44</v>
      </c>
      <c r="B41" s="32" t="s">
        <v>3</v>
      </c>
      <c r="C41" s="51">
        <v>126.6</v>
      </c>
      <c r="D41" s="51">
        <v>126.51</v>
      </c>
      <c r="E41" s="51">
        <v>140.04</v>
      </c>
      <c r="F41" s="51">
        <v>153.88</v>
      </c>
      <c r="G41" s="51">
        <v>160.9</v>
      </c>
      <c r="H41" s="51">
        <v>179.49</v>
      </c>
      <c r="I41" s="51">
        <v>170.28</v>
      </c>
      <c r="J41" s="51">
        <v>176.11</v>
      </c>
      <c r="K41" s="51">
        <v>188.48</v>
      </c>
      <c r="L41" s="51">
        <v>200.86</v>
      </c>
      <c r="M41" s="51">
        <v>219.69</v>
      </c>
      <c r="N41" s="51">
        <v>205.87</v>
      </c>
      <c r="O41" s="51">
        <v>215.65</v>
      </c>
      <c r="P41" s="51">
        <v>224.42</v>
      </c>
      <c r="Q41" s="51">
        <v>242.75</v>
      </c>
      <c r="R41" s="51">
        <v>242.45</v>
      </c>
      <c r="S41" s="51">
        <v>238.7</v>
      </c>
      <c r="T41" s="51">
        <v>255.89</v>
      </c>
      <c r="U41" s="51">
        <v>238.14</v>
      </c>
      <c r="V41" s="51">
        <v>246.6</v>
      </c>
      <c r="W41" s="13">
        <v>219.11</v>
      </c>
      <c r="X41" s="13">
        <v>256.27</v>
      </c>
      <c r="Y41" s="13">
        <v>256.27</v>
      </c>
      <c r="Z41" s="5">
        <v>249.679859007922</v>
      </c>
      <c r="AA41" s="18">
        <v>237.46642027274436</v>
      </c>
      <c r="AB41" s="145">
        <f t="shared" si="0"/>
        <v>10.116587188845051</v>
      </c>
      <c r="AC41" s="131">
        <f t="shared" si="1"/>
        <v>-4.8916395514265858</v>
      </c>
    </row>
    <row r="42" spans="1:29" ht="15" customHeight="1">
      <c r="A42" s="31" t="s">
        <v>45</v>
      </c>
      <c r="B42" s="31" t="s">
        <v>50</v>
      </c>
      <c r="C42" s="51">
        <v>288.88</v>
      </c>
      <c r="D42" s="51">
        <v>297.95999999999998</v>
      </c>
      <c r="E42" s="51">
        <v>307.33</v>
      </c>
      <c r="F42" s="51">
        <v>293.19</v>
      </c>
      <c r="G42" s="51">
        <v>308.68</v>
      </c>
      <c r="H42" s="51">
        <v>309.44</v>
      </c>
      <c r="I42" s="51">
        <v>313.33</v>
      </c>
      <c r="J42" s="51">
        <v>318.20999999999998</v>
      </c>
      <c r="K42" s="51">
        <v>321.75</v>
      </c>
      <c r="L42" s="51">
        <v>325.29000000000002</v>
      </c>
      <c r="M42" s="51">
        <v>340.74</v>
      </c>
      <c r="N42" s="51">
        <v>362.56</v>
      </c>
      <c r="O42" s="51">
        <v>362.55</v>
      </c>
      <c r="P42" s="51">
        <v>390.37</v>
      </c>
      <c r="Q42" s="51">
        <v>382.41</v>
      </c>
      <c r="R42" s="51">
        <v>379.01</v>
      </c>
      <c r="S42" s="51">
        <v>401.97</v>
      </c>
      <c r="T42" s="51">
        <v>400</v>
      </c>
      <c r="U42" s="51">
        <v>405.45</v>
      </c>
      <c r="V42" s="51">
        <v>418.89</v>
      </c>
      <c r="W42" s="13">
        <v>361.94</v>
      </c>
      <c r="X42" s="13">
        <v>400.6</v>
      </c>
      <c r="Y42" s="13">
        <v>400.6</v>
      </c>
      <c r="Z42" s="5">
        <v>400.33333333333297</v>
      </c>
      <c r="AA42" s="18">
        <v>475.36231884057992</v>
      </c>
      <c r="AB42" s="145">
        <f t="shared" si="0"/>
        <v>31.116347770122715</v>
      </c>
      <c r="AC42" s="131">
        <f t="shared" si="1"/>
        <v>18.741628353184101</v>
      </c>
    </row>
    <row r="43" spans="1:29" ht="15" customHeight="1">
      <c r="A43" s="31" t="s">
        <v>46</v>
      </c>
      <c r="B43" s="32" t="s">
        <v>3</v>
      </c>
      <c r="C43" s="51">
        <v>178.58</v>
      </c>
      <c r="D43" s="51">
        <v>199.76</v>
      </c>
      <c r="E43" s="51">
        <v>230.39</v>
      </c>
      <c r="F43" s="51">
        <v>196.6</v>
      </c>
      <c r="G43" s="51">
        <v>205.53</v>
      </c>
      <c r="H43" s="51">
        <v>201.94</v>
      </c>
      <c r="I43" s="51">
        <v>217.06</v>
      </c>
      <c r="J43" s="51">
        <v>206.23</v>
      </c>
      <c r="K43" s="51">
        <v>214.86</v>
      </c>
      <c r="L43" s="51">
        <v>223.49</v>
      </c>
      <c r="M43" s="51">
        <v>219.23</v>
      </c>
      <c r="N43" s="51">
        <v>223.4</v>
      </c>
      <c r="O43" s="51">
        <v>220</v>
      </c>
      <c r="P43" s="51">
        <v>220</v>
      </c>
      <c r="Q43" s="51">
        <v>217.27</v>
      </c>
      <c r="R43" s="51">
        <v>227.22</v>
      </c>
      <c r="S43" s="51">
        <v>230</v>
      </c>
      <c r="T43" s="51">
        <v>263.04000000000002</v>
      </c>
      <c r="U43" s="51">
        <v>220.34</v>
      </c>
      <c r="V43" s="51">
        <v>230.95</v>
      </c>
      <c r="W43" s="13">
        <v>221.67</v>
      </c>
      <c r="X43" s="13">
        <v>263.43</v>
      </c>
      <c r="Y43" s="84">
        <v>250.65</v>
      </c>
      <c r="Z43" s="5">
        <v>232.38388524025899</v>
      </c>
      <c r="AA43" s="18">
        <v>251.14527777629399</v>
      </c>
      <c r="AB43" s="145">
        <f t="shared" si="0"/>
        <v>14.156944443769998</v>
      </c>
      <c r="AC43" s="131">
        <f t="shared" si="1"/>
        <v>8.0734481724659268</v>
      </c>
    </row>
    <row r="44" spans="1:29" ht="15" customHeight="1">
      <c r="A44" s="31" t="s">
        <v>47</v>
      </c>
      <c r="B44" s="32" t="s">
        <v>3</v>
      </c>
      <c r="C44" s="51">
        <v>190.66</v>
      </c>
      <c r="D44" s="51">
        <v>206.74</v>
      </c>
      <c r="E44" s="51">
        <v>211.29</v>
      </c>
      <c r="F44" s="51">
        <v>194.32</v>
      </c>
      <c r="G44" s="51">
        <v>212.47</v>
      </c>
      <c r="H44" s="51">
        <v>195.29</v>
      </c>
      <c r="I44" s="51">
        <v>205.5</v>
      </c>
      <c r="J44" s="51">
        <v>214.88</v>
      </c>
      <c r="K44" s="51">
        <v>220</v>
      </c>
      <c r="L44" s="51">
        <v>228.63</v>
      </c>
      <c r="M44" s="51">
        <v>219.09</v>
      </c>
      <c r="N44" s="51">
        <v>229.92</v>
      </c>
      <c r="O44" s="51">
        <v>238.06</v>
      </c>
      <c r="P44" s="51">
        <v>226.88</v>
      </c>
      <c r="Q44" s="51">
        <v>198.19</v>
      </c>
      <c r="R44" s="51">
        <v>217.31</v>
      </c>
      <c r="S44" s="51">
        <v>205.28</v>
      </c>
      <c r="T44" s="51">
        <v>242.55</v>
      </c>
      <c r="U44" s="51">
        <v>256.76</v>
      </c>
      <c r="V44" s="51">
        <v>216.48</v>
      </c>
      <c r="W44" s="13">
        <v>220.05</v>
      </c>
      <c r="X44" s="13">
        <v>242.91</v>
      </c>
      <c r="Y44" s="84">
        <v>247.81800000000001</v>
      </c>
      <c r="Z44" s="5">
        <v>242.15299363084401</v>
      </c>
      <c r="AA44" s="18">
        <v>245.30699481706799</v>
      </c>
      <c r="AB44" s="145">
        <f t="shared" si="0"/>
        <v>3.0441883630462847</v>
      </c>
      <c r="AC44" s="131">
        <f t="shared" si="1"/>
        <v>1.3024828390237342</v>
      </c>
    </row>
    <row r="45" spans="1:29" ht="15" customHeight="1">
      <c r="A45" s="31" t="s">
        <v>48</v>
      </c>
      <c r="B45" s="31" t="s">
        <v>50</v>
      </c>
      <c r="C45" s="51">
        <v>312.3</v>
      </c>
      <c r="D45" s="51">
        <v>318.33</v>
      </c>
      <c r="E45" s="51">
        <v>323.63</v>
      </c>
      <c r="F45" s="51">
        <v>367.72</v>
      </c>
      <c r="G45" s="51">
        <v>375.32</v>
      </c>
      <c r="H45" s="51">
        <v>391.66</v>
      </c>
      <c r="I45" s="51">
        <v>375.55</v>
      </c>
      <c r="J45" s="51">
        <v>408.47</v>
      </c>
      <c r="K45" s="51">
        <v>400</v>
      </c>
      <c r="L45" s="51">
        <v>414.76</v>
      </c>
      <c r="M45" s="51">
        <v>427.4</v>
      </c>
      <c r="N45" s="51">
        <v>461.11</v>
      </c>
      <c r="O45" s="51">
        <v>474.4</v>
      </c>
      <c r="P45" s="51">
        <v>474.6</v>
      </c>
      <c r="Q45" s="51">
        <v>432.54</v>
      </c>
      <c r="R45" s="51">
        <v>447.62</v>
      </c>
      <c r="S45" s="51">
        <v>475.82</v>
      </c>
      <c r="T45" s="51">
        <v>507.13</v>
      </c>
      <c r="U45" s="51">
        <v>517.78</v>
      </c>
      <c r="V45" s="51">
        <v>547.35</v>
      </c>
      <c r="W45" s="13">
        <v>444.55</v>
      </c>
      <c r="X45" s="13">
        <v>507.89</v>
      </c>
      <c r="Y45" s="13">
        <v>507.89</v>
      </c>
      <c r="Z45" s="5">
        <v>501.11111111111097</v>
      </c>
      <c r="AA45" s="18">
        <v>503.52941176470603</v>
      </c>
      <c r="AB45" s="145">
        <f t="shared" si="0"/>
        <v>6.140263862712068</v>
      </c>
      <c r="AC45" s="131">
        <f t="shared" si="1"/>
        <v>0.48258771357772706</v>
      </c>
    </row>
    <row r="46" spans="1:29" ht="15" customHeight="1">
      <c r="A46" s="31" t="s">
        <v>49</v>
      </c>
      <c r="B46" s="32" t="s">
        <v>51</v>
      </c>
      <c r="C46" s="51">
        <v>453.57</v>
      </c>
      <c r="D46" s="51">
        <v>500</v>
      </c>
      <c r="E46" s="51">
        <v>535.41</v>
      </c>
      <c r="F46" s="51">
        <v>578.57000000000005</v>
      </c>
      <c r="G46" s="51">
        <v>545.83000000000004</v>
      </c>
      <c r="H46" s="51">
        <v>578.12</v>
      </c>
      <c r="I46" s="51">
        <v>575</v>
      </c>
      <c r="J46" s="51">
        <v>570.83000000000004</v>
      </c>
      <c r="K46" s="51">
        <v>535</v>
      </c>
      <c r="L46" s="51">
        <v>563.33000000000004</v>
      </c>
      <c r="M46" s="51">
        <v>576.66</v>
      </c>
      <c r="N46" s="51">
        <v>598.95000000000005</v>
      </c>
      <c r="O46" s="51">
        <v>603.29</v>
      </c>
      <c r="P46" s="51">
        <v>615</v>
      </c>
      <c r="Q46" s="51">
        <v>701.6</v>
      </c>
      <c r="R46" s="51">
        <v>714.68</v>
      </c>
      <c r="S46" s="51">
        <v>700</v>
      </c>
      <c r="T46" s="51">
        <v>726.78</v>
      </c>
      <c r="U46" s="51">
        <v>750.41</v>
      </c>
      <c r="V46" s="51">
        <v>750</v>
      </c>
      <c r="W46" s="13">
        <v>720.09</v>
      </c>
      <c r="X46" s="13">
        <v>727.87</v>
      </c>
      <c r="Y46" s="13">
        <v>727.87</v>
      </c>
      <c r="Z46" s="5">
        <v>715.33333333333337</v>
      </c>
      <c r="AA46" s="18">
        <v>724.11764705882399</v>
      </c>
      <c r="AB46" s="145">
        <f t="shared" si="0"/>
        <v>20.028120316733915</v>
      </c>
      <c r="AC46" s="131">
        <f t="shared" si="1"/>
        <v>1.2280028507209626</v>
      </c>
    </row>
    <row r="47" spans="1:29" s="140" customFormat="1" ht="15" customHeight="1">
      <c r="A47" s="140" t="s">
        <v>59</v>
      </c>
      <c r="AB47" s="142">
        <f>AVERAGE(AB4:AB46)</f>
        <v>1.4786824191616901</v>
      </c>
      <c r="AC47" s="142">
        <f>AVERAGE(AC4:AC46)</f>
        <v>3.6153036321172127</v>
      </c>
    </row>
  </sheetData>
  <sortState ref="A4:O28">
    <sortCondition ref="A4:A28"/>
  </sortState>
  <mergeCells count="2">
    <mergeCell ref="AD2:AD3"/>
    <mergeCell ref="AE2:AE3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A25" workbookViewId="0">
      <pane xSplit="1" topLeftCell="Z1" activePane="topRight" state="frozen"/>
      <selection activeCell="AA46" sqref="AA46"/>
      <selection pane="topRight" activeCell="AA46" sqref="A3:AC47"/>
    </sheetView>
  </sheetViews>
  <sheetFormatPr defaultColWidth="8.85546875" defaultRowHeight="15" customHeight="1"/>
  <cols>
    <col min="1" max="1" width="40.28515625" style="47" bestFit="1" customWidth="1"/>
    <col min="2" max="13" width="7.85546875" style="47" customWidth="1"/>
    <col min="14" max="14" width="8.28515625" style="47" customWidth="1"/>
    <col min="15" max="26" width="8.85546875" style="47"/>
    <col min="27" max="27" width="9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250.208333333333</v>
      </c>
      <c r="D4" s="5">
        <v>300</v>
      </c>
      <c r="E4" s="5">
        <v>325</v>
      </c>
      <c r="F4" s="5">
        <v>291.666666666666</v>
      </c>
      <c r="G4" s="5">
        <v>358</v>
      </c>
      <c r="H4" s="5">
        <v>285</v>
      </c>
      <c r="I4" s="5">
        <v>290.02999999999997</v>
      </c>
      <c r="J4" s="5">
        <v>360.7</v>
      </c>
      <c r="K4" s="5">
        <v>360</v>
      </c>
      <c r="L4" s="5">
        <v>359.3</v>
      </c>
      <c r="M4" s="5">
        <v>358.6</v>
      </c>
      <c r="N4" s="5">
        <v>357.9</v>
      </c>
      <c r="O4" s="5">
        <v>357.2</v>
      </c>
      <c r="P4" s="51">
        <v>434</v>
      </c>
      <c r="Q4" s="51">
        <v>434.28571428571428</v>
      </c>
      <c r="R4" s="51">
        <v>524.16666666666697</v>
      </c>
      <c r="S4" s="51">
        <v>564</v>
      </c>
      <c r="T4" s="27">
        <v>536.33333333332996</v>
      </c>
      <c r="U4" s="28">
        <v>498</v>
      </c>
      <c r="V4" s="51">
        <v>453.33333333333331</v>
      </c>
      <c r="W4" s="51">
        <v>453</v>
      </c>
      <c r="X4" s="72">
        <v>449.5</v>
      </c>
      <c r="Y4" s="72">
        <v>450.5</v>
      </c>
      <c r="Z4" s="5">
        <v>456.42857142857099</v>
      </c>
      <c r="AA4" s="51">
        <v>427.14285714285717</v>
      </c>
      <c r="AB4" s="145">
        <f>(AA4-O4)/O4*100</f>
        <v>19.580867061270208</v>
      </c>
      <c r="AC4" s="150">
        <f>(AA4-Z4)/Z4*100</f>
        <v>-6.4162754303598426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30</v>
      </c>
      <c r="D5" s="5">
        <v>30.41666666666665</v>
      </c>
      <c r="E5" s="5">
        <v>29.375</v>
      </c>
      <c r="F5" s="5">
        <v>30</v>
      </c>
      <c r="G5" s="5">
        <v>30</v>
      </c>
      <c r="H5" s="5">
        <v>37</v>
      </c>
      <c r="I5" s="5">
        <v>30</v>
      </c>
      <c r="J5" s="5">
        <v>32.5</v>
      </c>
      <c r="K5" s="5">
        <v>30</v>
      </c>
      <c r="L5" s="5">
        <v>40.5694361300176</v>
      </c>
      <c r="M5" s="5">
        <v>37.0833333333333</v>
      </c>
      <c r="N5" s="5">
        <v>40.56</v>
      </c>
      <c r="O5" s="51">
        <v>47.8</v>
      </c>
      <c r="P5" s="51">
        <v>48.035714285714199</v>
      </c>
      <c r="Q5" s="51">
        <v>48.233333333333299</v>
      </c>
      <c r="R5" s="51">
        <v>44.636363636363598</v>
      </c>
      <c r="S5" s="51">
        <v>48.636363636363598</v>
      </c>
      <c r="T5" s="27">
        <v>45.75</v>
      </c>
      <c r="U5" s="40">
        <v>42.5</v>
      </c>
      <c r="V5" s="51">
        <v>40</v>
      </c>
      <c r="W5" s="51">
        <v>41.02</v>
      </c>
      <c r="X5" s="72">
        <v>39.090909090909093</v>
      </c>
      <c r="Y5" s="72">
        <v>39.290909090909103</v>
      </c>
      <c r="Z5" s="5">
        <v>39.3857142857143</v>
      </c>
      <c r="AA5" s="51">
        <v>38.441176470588232</v>
      </c>
      <c r="AB5" s="145">
        <f>(AA5-O5)/O5*100</f>
        <v>-19.579128722618758</v>
      </c>
      <c r="AC5" s="150">
        <f>(AA5-Z5)/Z5*100</f>
        <v>-2.3981736328917216</v>
      </c>
      <c r="AD5" s="153"/>
    </row>
    <row r="6" spans="1:31" ht="15" customHeight="1">
      <c r="A6" s="182" t="s">
        <v>59</v>
      </c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95"/>
      <c r="Z6" s="182"/>
      <c r="AA6" s="182"/>
      <c r="AB6" s="190">
        <f>AVERAGE(AB1:AB5)</f>
        <v>8.6916932572478345E-4</v>
      </c>
      <c r="AC6" s="142">
        <f>AVERAGE(AC1:AC5)</f>
        <v>-4.4072245316257819</v>
      </c>
    </row>
    <row r="7" spans="1:31" ht="15" customHeight="1">
      <c r="A7" s="4" t="s">
        <v>30</v>
      </c>
      <c r="B7" s="4" t="s">
        <v>3</v>
      </c>
      <c r="C7" s="5">
        <v>230</v>
      </c>
      <c r="D7" s="5">
        <v>196.43</v>
      </c>
      <c r="E7" s="5">
        <v>172.41</v>
      </c>
      <c r="F7" s="5">
        <v>819.25</v>
      </c>
      <c r="G7" s="5">
        <v>229.63</v>
      </c>
      <c r="H7" s="5">
        <v>239.285</v>
      </c>
      <c r="I7" s="5">
        <v>264.245</v>
      </c>
      <c r="J7" s="5">
        <v>259.61500000000001</v>
      </c>
      <c r="K7" s="9">
        <v>270.08926000000002</v>
      </c>
      <c r="L7" s="5">
        <v>286.70080334185002</v>
      </c>
      <c r="M7" s="5">
        <v>317.70999999999998</v>
      </c>
      <c r="N7" s="5">
        <v>339.13</v>
      </c>
      <c r="O7" s="51">
        <v>215.47</v>
      </c>
      <c r="P7" s="51">
        <v>220.58499999999901</v>
      </c>
      <c r="Q7" s="51">
        <v>295.57642357642351</v>
      </c>
      <c r="R7" s="51">
        <v>306.15384615384602</v>
      </c>
      <c r="S7" s="51">
        <v>300.74074074074099</v>
      </c>
      <c r="T7" s="27">
        <v>330.46840521991408</v>
      </c>
      <c r="U7" s="40">
        <v>323.11006658832702</v>
      </c>
      <c r="V7" s="51">
        <v>351.94666666666666</v>
      </c>
      <c r="W7" s="51">
        <v>384.61538461538458</v>
      </c>
      <c r="X7" s="72">
        <v>355</v>
      </c>
      <c r="Y7" s="125">
        <v>323</v>
      </c>
      <c r="Z7" s="5">
        <v>317.47252747252702</v>
      </c>
      <c r="AA7" s="163">
        <v>385.52679084514699</v>
      </c>
      <c r="AB7" s="145">
        <f>(AA7-O7)/O7*100</f>
        <v>78.923651016451018</v>
      </c>
      <c r="AC7" s="131">
        <f>(AA7-Z7)/Z7*100</f>
        <v>21.436268490510301</v>
      </c>
    </row>
    <row r="8" spans="1:31" ht="15" customHeight="1">
      <c r="A8" s="4" t="s">
        <v>29</v>
      </c>
      <c r="B8" s="4" t="s">
        <v>3</v>
      </c>
      <c r="C8" s="5">
        <v>226.27249999999952</v>
      </c>
      <c r="D8" s="5">
        <v>180.31666666666649</v>
      </c>
      <c r="E8" s="5">
        <v>183.31324999999998</v>
      </c>
      <c r="F8" s="5">
        <v>258.23</v>
      </c>
      <c r="G8" s="5">
        <v>189.43666666666601</v>
      </c>
      <c r="H8" s="5">
        <v>225</v>
      </c>
      <c r="I8" s="5">
        <v>239.9338888888885</v>
      </c>
      <c r="J8" s="5">
        <v>235.22374999999948</v>
      </c>
      <c r="K8" s="5">
        <v>203.00738095238052</v>
      </c>
      <c r="L8" s="5">
        <v>212.68150867643951</v>
      </c>
      <c r="M8" s="5">
        <v>226.99499999999949</v>
      </c>
      <c r="N8" s="5">
        <v>260.68</v>
      </c>
      <c r="O8" s="51">
        <v>213.68124999999998</v>
      </c>
      <c r="P8" s="51">
        <v>219.092678571428</v>
      </c>
      <c r="Q8" s="51">
        <v>240.43590600885656</v>
      </c>
      <c r="R8" s="51">
        <v>275.96735084156461</v>
      </c>
      <c r="S8" s="51">
        <v>261.41459386417097</v>
      </c>
      <c r="T8" s="27">
        <v>294.85422219430461</v>
      </c>
      <c r="U8" s="188">
        <v>293.73563865845199</v>
      </c>
      <c r="V8" s="51">
        <v>309.02875</v>
      </c>
      <c r="W8" s="51">
        <v>300.24061221797069</v>
      </c>
      <c r="X8" s="72">
        <v>297.69753484070901</v>
      </c>
      <c r="Y8" s="72">
        <v>290.54000000000002</v>
      </c>
      <c r="Z8" s="5">
        <v>277.15237941652998</v>
      </c>
      <c r="AA8" s="163">
        <v>295.802901719175</v>
      </c>
      <c r="AB8" s="145">
        <f>(AA8-O8)/O8*100</f>
        <v>38.431847304887548</v>
      </c>
      <c r="AC8" s="131">
        <f>(AA8-Z8)/Z8*100</f>
        <v>6.7293386915561362</v>
      </c>
    </row>
    <row r="9" spans="1:31" ht="15" customHeight="1">
      <c r="A9" s="4" t="s">
        <v>12</v>
      </c>
      <c r="B9" s="4" t="s">
        <v>3</v>
      </c>
      <c r="C9" s="5">
        <v>839.77125000000001</v>
      </c>
      <c r="D9" s="5">
        <v>746.21166666666647</v>
      </c>
      <c r="E9" s="5">
        <v>803.19833333333304</v>
      </c>
      <c r="F9" s="5">
        <v>822</v>
      </c>
      <c r="G9" s="5">
        <v>855</v>
      </c>
      <c r="H9" s="5">
        <v>800</v>
      </c>
      <c r="I9" s="5">
        <v>904.32999999999993</v>
      </c>
      <c r="J9" s="5">
        <v>850</v>
      </c>
      <c r="K9" s="5">
        <v>750</v>
      </c>
      <c r="L9" s="5">
        <v>909.79442639231149</v>
      </c>
      <c r="M9" s="5">
        <v>970.83333333333007</v>
      </c>
      <c r="N9" s="5">
        <v>980.83</v>
      </c>
      <c r="O9" s="51">
        <v>995.36500000000001</v>
      </c>
      <c r="P9" s="51">
        <v>993.03599999999506</v>
      </c>
      <c r="Q9" s="51">
        <v>896.11069794162904</v>
      </c>
      <c r="R9" s="51">
        <v>1026.2820512820513</v>
      </c>
      <c r="S9" s="51">
        <v>1113.1041890440399</v>
      </c>
      <c r="T9" s="27">
        <v>1041.5364486815604</v>
      </c>
      <c r="U9" s="13">
        <v>1077.3203188628001</v>
      </c>
      <c r="V9" s="51">
        <v>996.15384615384596</v>
      </c>
      <c r="W9" s="51">
        <v>969.64285714285711</v>
      </c>
      <c r="X9" s="72">
        <v>948.14814814814827</v>
      </c>
      <c r="Y9" s="86">
        <v>1000</v>
      </c>
      <c r="Z9" s="5">
        <v>1025</v>
      </c>
      <c r="AA9" s="163">
        <v>916.66666666666663</v>
      </c>
      <c r="AB9" s="145">
        <f>(AA9-O9)/O9*100</f>
        <v>-7.9064798675192893</v>
      </c>
      <c r="AC9" s="131">
        <f>(AA9-Z9)/Z9*100</f>
        <v>-10.569105691056913</v>
      </c>
    </row>
    <row r="10" spans="1:31" ht="15" customHeight="1">
      <c r="A10" s="4" t="s">
        <v>11</v>
      </c>
      <c r="B10" s="4" t="s">
        <v>3</v>
      </c>
      <c r="C10" s="5">
        <v>844.82999999999993</v>
      </c>
      <c r="D10" s="5">
        <v>860</v>
      </c>
      <c r="E10" s="5">
        <v>869.55874999999992</v>
      </c>
      <c r="F10" s="5">
        <v>879.11749999999995</v>
      </c>
      <c r="G10" s="5">
        <v>946.02250000000004</v>
      </c>
      <c r="H10" s="5">
        <v>969.69666666666603</v>
      </c>
      <c r="I10" s="5">
        <v>950</v>
      </c>
      <c r="J10" s="5">
        <v>930.24041666666653</v>
      </c>
      <c r="K10" s="5">
        <v>971.42857142857099</v>
      </c>
      <c r="L10" s="5">
        <v>971</v>
      </c>
      <c r="M10" s="5">
        <v>900.21</v>
      </c>
      <c r="N10" s="5">
        <v>911.57950000000005</v>
      </c>
      <c r="O10" s="51">
        <v>920.19</v>
      </c>
      <c r="P10" s="51">
        <v>1191.6666666666652</v>
      </c>
      <c r="Q10" s="51">
        <v>984.09216298105218</v>
      </c>
      <c r="R10" s="51">
        <v>1195.8333333333333</v>
      </c>
      <c r="S10" s="51">
        <v>1239.50702426564</v>
      </c>
      <c r="T10" s="27">
        <v>1284.4190292466155</v>
      </c>
      <c r="U10" s="13">
        <v>1261.9630267561279</v>
      </c>
      <c r="V10" s="51">
        <v>1112.5</v>
      </c>
      <c r="W10" s="51">
        <v>1210</v>
      </c>
      <c r="X10" s="72">
        <v>1164.2857142857142</v>
      </c>
      <c r="Y10" s="86">
        <v>1066.6666666666667</v>
      </c>
      <c r="Z10" s="5">
        <v>1063.3333333333301</v>
      </c>
      <c r="AA10" s="163">
        <v>1109.1880341880301</v>
      </c>
      <c r="AB10" s="145">
        <f>(AA10-O10)/O10*100</f>
        <v>20.53902283094035</v>
      </c>
      <c r="AC10" s="131">
        <f>(AA10-Z10)/Z10*100</f>
        <v>4.3123543123542465</v>
      </c>
    </row>
    <row r="11" spans="1:31" ht="15" customHeight="1">
      <c r="A11" s="4" t="s">
        <v>10</v>
      </c>
      <c r="B11" s="4" t="s">
        <v>9</v>
      </c>
      <c r="C11" s="5">
        <v>144.16666666666652</v>
      </c>
      <c r="D11" s="5">
        <v>205</v>
      </c>
      <c r="E11" s="5">
        <v>173.333333333333</v>
      </c>
      <c r="F11" s="5">
        <v>173.09299999999999</v>
      </c>
      <c r="G11" s="5">
        <v>250</v>
      </c>
      <c r="H11" s="5">
        <v>268</v>
      </c>
      <c r="I11" s="5">
        <v>270.08999999999997</v>
      </c>
      <c r="J11" s="5">
        <v>272.18</v>
      </c>
      <c r="K11" s="5">
        <v>278.67</v>
      </c>
      <c r="L11" s="5">
        <v>280</v>
      </c>
      <c r="M11" s="5">
        <v>281.33</v>
      </c>
      <c r="N11" s="5">
        <v>284</v>
      </c>
      <c r="O11" s="5">
        <v>283.99</v>
      </c>
      <c r="P11" s="51">
        <v>278.33333333333297</v>
      </c>
      <c r="Q11" s="51">
        <v>280.83333333333331</v>
      </c>
      <c r="R11" s="51">
        <v>275</v>
      </c>
      <c r="S11" s="51">
        <v>287.5</v>
      </c>
      <c r="T11" s="27">
        <v>284.61538461538464</v>
      </c>
      <c r="U11" s="13">
        <v>286.05769230769232</v>
      </c>
      <c r="V11" s="51">
        <v>243.75</v>
      </c>
      <c r="W11" s="51">
        <v>302.22222222222223</v>
      </c>
      <c r="X11" s="72">
        <v>295</v>
      </c>
      <c r="Y11" s="86">
        <v>270</v>
      </c>
      <c r="Z11" s="5">
        <v>256.66666666666703</v>
      </c>
      <c r="AA11" s="18">
        <v>280</v>
      </c>
      <c r="AB11" s="145">
        <f>(AA11-O11)/O11*100</f>
        <v>-1.4049790485580509</v>
      </c>
      <c r="AC11" s="131">
        <f>(AA11-Z11)/Z11*100</f>
        <v>9.0909090909089389</v>
      </c>
    </row>
    <row r="12" spans="1:31" ht="15" customHeight="1">
      <c r="A12" s="4" t="s">
        <v>8</v>
      </c>
      <c r="B12" s="4" t="s">
        <v>9</v>
      </c>
      <c r="C12" s="5">
        <v>144.99999999999949</v>
      </c>
      <c r="D12" s="5">
        <v>146.99999999999901</v>
      </c>
      <c r="E12" s="5">
        <v>166</v>
      </c>
      <c r="F12" s="5">
        <v>187</v>
      </c>
      <c r="G12" s="5">
        <v>199.3</v>
      </c>
      <c r="H12" s="5">
        <v>206.166666666666</v>
      </c>
      <c r="I12" s="5">
        <v>226.36666666666599</v>
      </c>
      <c r="J12" s="5">
        <v>266.666666666666</v>
      </c>
      <c r="K12" s="5">
        <v>250</v>
      </c>
      <c r="L12" s="5">
        <v>258.12441935279298</v>
      </c>
      <c r="M12" s="5">
        <v>266.24883870558602</v>
      </c>
      <c r="N12" s="5">
        <v>274.37325805837901</v>
      </c>
      <c r="O12" s="5">
        <v>282.49767741117199</v>
      </c>
      <c r="P12" s="51">
        <v>261.66666666666703</v>
      </c>
      <c r="Q12" s="51">
        <v>268.461538461538</v>
      </c>
      <c r="R12" s="51">
        <v>260.90909090909099</v>
      </c>
      <c r="S12" s="51">
        <v>293</v>
      </c>
      <c r="T12" s="27">
        <v>266.92307692307691</v>
      </c>
      <c r="U12" s="13">
        <v>279.96153846153845</v>
      </c>
      <c r="V12" s="51">
        <v>290.90909090909099</v>
      </c>
      <c r="W12" s="51">
        <v>295</v>
      </c>
      <c r="X12" s="51">
        <v>295</v>
      </c>
      <c r="Y12" s="86">
        <v>268</v>
      </c>
      <c r="Z12" s="5">
        <v>250</v>
      </c>
      <c r="AA12" s="18">
        <v>253.57142857142901</v>
      </c>
      <c r="AB12" s="145">
        <f>(AA12-O12)/O12*100</f>
        <v>-10.239464304565299</v>
      </c>
      <c r="AC12" s="131">
        <f>(AA12-Z12)/Z12*100</f>
        <v>1.4285714285716038</v>
      </c>
    </row>
    <row r="13" spans="1:31" ht="15" customHeight="1">
      <c r="A13" s="4" t="s">
        <v>7</v>
      </c>
      <c r="B13" s="4" t="s">
        <v>3</v>
      </c>
      <c r="C13" s="5">
        <v>138.33000000000001</v>
      </c>
      <c r="D13" s="5">
        <v>143.45249999999999</v>
      </c>
      <c r="E13" s="5">
        <v>155.63583333333301</v>
      </c>
      <c r="F13" s="5">
        <v>156.35833333332999</v>
      </c>
      <c r="G13" s="5">
        <v>203</v>
      </c>
      <c r="H13" s="5">
        <v>223.08</v>
      </c>
      <c r="I13" s="5">
        <v>207.14499999999899</v>
      </c>
      <c r="J13" s="5">
        <v>274.98250000000002</v>
      </c>
      <c r="K13" s="9">
        <v>223.52616</v>
      </c>
      <c r="L13" s="5">
        <v>262.57249999999999</v>
      </c>
      <c r="M13" s="5">
        <v>280</v>
      </c>
      <c r="N13" s="5">
        <v>282.8</v>
      </c>
      <c r="O13" s="5">
        <v>285.60000000000002</v>
      </c>
      <c r="P13" s="51">
        <v>274.32375000000002</v>
      </c>
      <c r="Q13" s="51">
        <v>284.70169677066229</v>
      </c>
      <c r="R13" s="51">
        <v>291.63197203241697</v>
      </c>
      <c r="S13" s="51">
        <v>330.72776280323399</v>
      </c>
      <c r="T13" s="27">
        <v>395.3341905035486</v>
      </c>
      <c r="U13" s="13">
        <v>363.03097665339129</v>
      </c>
      <c r="V13" s="51">
        <v>288.21400000000006</v>
      </c>
      <c r="W13" s="51">
        <v>307.61904761904799</v>
      </c>
      <c r="X13" s="72">
        <v>298.08866995073902</v>
      </c>
      <c r="Y13" s="72">
        <v>298.78988669950701</v>
      </c>
      <c r="Z13" s="5">
        <v>297.35632183908001</v>
      </c>
      <c r="AA13" s="18">
        <v>301.20928015254998</v>
      </c>
      <c r="AB13" s="145">
        <f>(AA13-O13)/O13*100</f>
        <v>5.4654342270833176</v>
      </c>
      <c r="AC13" s="131">
        <f>(AA13-Z13)/Z13*100</f>
        <v>1.2957378170540697</v>
      </c>
    </row>
    <row r="14" spans="1:31" ht="15" customHeight="1">
      <c r="A14" s="31" t="s">
        <v>38</v>
      </c>
      <c r="B14" s="31" t="s">
        <v>3</v>
      </c>
      <c r="C14" s="51">
        <v>769.23</v>
      </c>
      <c r="D14" s="51">
        <v>803.56999999999994</v>
      </c>
      <c r="E14" s="51">
        <v>825</v>
      </c>
      <c r="F14" s="51">
        <v>822.95</v>
      </c>
      <c r="G14" s="51">
        <v>820.9</v>
      </c>
      <c r="H14" s="51">
        <v>818.85</v>
      </c>
      <c r="I14" s="51">
        <v>818.18</v>
      </c>
      <c r="J14" s="51">
        <v>825</v>
      </c>
      <c r="K14" s="51">
        <v>850</v>
      </c>
      <c r="L14" s="51">
        <v>994.39401461051011</v>
      </c>
      <c r="M14" s="51">
        <v>900</v>
      </c>
      <c r="N14" s="51">
        <v>977.78</v>
      </c>
      <c r="O14" s="5">
        <v>1005.965</v>
      </c>
      <c r="P14" s="5">
        <v>1125</v>
      </c>
      <c r="Q14" s="5">
        <v>975</v>
      </c>
      <c r="R14" s="5">
        <v>957.53833333333296</v>
      </c>
      <c r="S14" s="5">
        <v>920.12300000000005</v>
      </c>
      <c r="T14" s="5">
        <v>892.70766666666702</v>
      </c>
      <c r="U14" s="8">
        <v>885.292333333334</v>
      </c>
      <c r="V14" s="5">
        <v>950</v>
      </c>
      <c r="W14" s="11">
        <v>939.55</v>
      </c>
      <c r="X14" s="72">
        <v>920.56</v>
      </c>
      <c r="Y14" s="72">
        <v>920.56</v>
      </c>
      <c r="Z14" s="5">
        <v>920.46</v>
      </c>
      <c r="AA14" s="18">
        <v>1000</v>
      </c>
      <c r="AB14" s="192">
        <f>(AA14-O14)/O14*100</f>
        <v>-0.59296297584906354</v>
      </c>
      <c r="AC14" s="131">
        <f>(AA14-Z14)/Z14*100</f>
        <v>8.6413315081589595</v>
      </c>
    </row>
    <row r="15" spans="1:31" ht="15" customHeight="1">
      <c r="A15" s="31" t="s">
        <v>39</v>
      </c>
      <c r="B15" s="31" t="s">
        <v>3</v>
      </c>
      <c r="C15" s="51">
        <v>2083.33</v>
      </c>
      <c r="D15" s="51">
        <v>2251.1125000000002</v>
      </c>
      <c r="E15" s="51">
        <v>2100</v>
      </c>
      <c r="F15" s="51">
        <v>2103.12</v>
      </c>
      <c r="G15" s="51">
        <v>2106.2399999999998</v>
      </c>
      <c r="H15" s="51">
        <v>2109.36</v>
      </c>
      <c r="I15" s="51">
        <v>2112.48</v>
      </c>
      <c r="J15" s="51">
        <v>2115.6</v>
      </c>
      <c r="K15" s="51">
        <v>2118.7199999999998</v>
      </c>
      <c r="L15" s="51">
        <v>2165.7436829539502</v>
      </c>
      <c r="M15" s="51">
        <v>2041.665</v>
      </c>
      <c r="N15" s="51">
        <v>1917.58631704605</v>
      </c>
      <c r="O15" s="5">
        <v>1998.8150000000001</v>
      </c>
      <c r="P15" s="33">
        <v>1992.7550000000001</v>
      </c>
      <c r="Q15" s="5">
        <v>1986.6949999999999</v>
      </c>
      <c r="R15" s="5">
        <v>1980.635</v>
      </c>
      <c r="S15" s="5">
        <v>1974.575</v>
      </c>
      <c r="T15" s="5">
        <v>1968.5150000000001</v>
      </c>
      <c r="U15" s="8">
        <v>2019.23</v>
      </c>
      <c r="V15" s="33">
        <v>2000.15</v>
      </c>
      <c r="W15" s="11">
        <v>1978.1483500000002</v>
      </c>
      <c r="X15" s="72">
        <v>2050.11</v>
      </c>
      <c r="Y15" s="124">
        <v>2000.58</v>
      </c>
      <c r="Z15" s="5">
        <v>2000.2857142857099</v>
      </c>
      <c r="AA15" s="18">
        <v>2119.6428571428601</v>
      </c>
      <c r="AB15" s="145">
        <f>(AA15-O15)/O15*100</f>
        <v>6.0449745045369392</v>
      </c>
      <c r="AC15" s="131">
        <f>(AA15-Z15)/Z15*100</f>
        <v>5.9670047136127193</v>
      </c>
    </row>
    <row r="16" spans="1:31" ht="15" customHeight="1">
      <c r="A16" s="31" t="s">
        <v>40</v>
      </c>
      <c r="B16" s="31" t="s">
        <v>3</v>
      </c>
      <c r="C16" s="35">
        <v>1817.5</v>
      </c>
      <c r="D16" s="51">
        <v>1818.18</v>
      </c>
      <c r="E16" s="35">
        <v>1818.86</v>
      </c>
      <c r="F16" s="51">
        <v>1819.54</v>
      </c>
      <c r="G16" s="35">
        <v>1820.22</v>
      </c>
      <c r="H16" s="51">
        <v>1820.9</v>
      </c>
      <c r="I16" s="35">
        <v>1821.58</v>
      </c>
      <c r="J16" s="51">
        <v>1822.26</v>
      </c>
      <c r="K16" s="35">
        <v>1822.94</v>
      </c>
      <c r="L16" s="51">
        <v>1923.180895</v>
      </c>
      <c r="M16" s="51">
        <v>1862.5</v>
      </c>
      <c r="N16" s="35">
        <v>1822.94</v>
      </c>
      <c r="O16" s="51">
        <v>1783.38</v>
      </c>
      <c r="P16" s="35">
        <v>1743.82</v>
      </c>
      <c r="Q16" s="51">
        <v>1704.26</v>
      </c>
      <c r="R16" s="5">
        <v>1833.335</v>
      </c>
      <c r="S16" s="5">
        <v>1830</v>
      </c>
      <c r="T16" s="5">
        <v>1826.665</v>
      </c>
      <c r="U16" s="5">
        <v>1823.33</v>
      </c>
      <c r="V16" s="5">
        <v>1820.05</v>
      </c>
      <c r="W16" s="11">
        <v>1800.02945</v>
      </c>
      <c r="X16" s="72">
        <v>1800</v>
      </c>
      <c r="Y16" s="197">
        <v>1750</v>
      </c>
      <c r="Z16" s="5">
        <v>1750</v>
      </c>
      <c r="AA16" s="18">
        <v>1700</v>
      </c>
      <c r="AB16" s="145">
        <f>(AA16-O16)/O16*100</f>
        <v>-4.6753916719936361</v>
      </c>
      <c r="AC16" s="131">
        <f>(AA16-Z16)/Z16*100</f>
        <v>-2.8571428571428572</v>
      </c>
    </row>
    <row r="17" spans="1:29" ht="15" customHeight="1">
      <c r="A17" s="4" t="s">
        <v>14</v>
      </c>
      <c r="B17" s="4" t="s">
        <v>3</v>
      </c>
      <c r="C17" s="5">
        <v>245</v>
      </c>
      <c r="D17" s="5">
        <v>248.5</v>
      </c>
      <c r="E17" s="5">
        <v>252</v>
      </c>
      <c r="F17" s="5">
        <v>255.5</v>
      </c>
      <c r="G17" s="5">
        <v>259</v>
      </c>
      <c r="H17" s="5">
        <v>262.5</v>
      </c>
      <c r="I17" s="5">
        <v>266</v>
      </c>
      <c r="J17" s="5">
        <v>250</v>
      </c>
      <c r="K17" s="9">
        <v>251.06</v>
      </c>
      <c r="L17" s="5">
        <v>252.12</v>
      </c>
      <c r="M17" s="9">
        <v>253.18</v>
      </c>
      <c r="N17" s="5">
        <v>254.24</v>
      </c>
      <c r="O17" s="9">
        <v>255.3</v>
      </c>
      <c r="P17" s="51">
        <v>280.55500000000001</v>
      </c>
      <c r="Q17" s="51">
        <v>300</v>
      </c>
      <c r="R17" s="51">
        <v>350</v>
      </c>
      <c r="S17" s="51">
        <v>350</v>
      </c>
      <c r="T17" s="27">
        <v>350</v>
      </c>
      <c r="U17" s="11">
        <v>350</v>
      </c>
      <c r="V17" s="51">
        <v>405.55500000000001</v>
      </c>
      <c r="W17" s="51">
        <v>405.75777749999997</v>
      </c>
      <c r="X17" s="51">
        <v>405.75777749999997</v>
      </c>
      <c r="Y17" s="25">
        <v>405.75777749999997</v>
      </c>
      <c r="Z17" s="5">
        <v>404.28571428571399</v>
      </c>
      <c r="AA17" s="18">
        <v>350</v>
      </c>
      <c r="AB17" s="145">
        <f>(AA17-O17)/O17*100</f>
        <v>37.093615354484918</v>
      </c>
      <c r="AC17" s="131">
        <f>(AA17-Z17)/Z17*100</f>
        <v>-13.427561837455768</v>
      </c>
    </row>
    <row r="18" spans="1:29" ht="15" customHeight="1">
      <c r="A18" s="4" t="s">
        <v>13</v>
      </c>
      <c r="B18" s="4" t="s">
        <v>3</v>
      </c>
      <c r="C18" s="5">
        <v>500</v>
      </c>
      <c r="D18" s="5">
        <v>5000</v>
      </c>
      <c r="E18" s="5">
        <v>475</v>
      </c>
      <c r="F18" s="5">
        <v>476.11</v>
      </c>
      <c r="G18" s="5">
        <v>477.22</v>
      </c>
      <c r="H18" s="5">
        <v>478.33</v>
      </c>
      <c r="I18" s="5">
        <v>479.44</v>
      </c>
      <c r="J18" s="5">
        <v>480.55</v>
      </c>
      <c r="K18" s="5">
        <v>450</v>
      </c>
      <c r="L18" s="5">
        <v>453.8</v>
      </c>
      <c r="M18" s="5">
        <v>457.6</v>
      </c>
      <c r="N18" s="5">
        <v>461.4</v>
      </c>
      <c r="O18" s="51">
        <v>481.17500000000001</v>
      </c>
      <c r="P18" s="51">
        <v>575</v>
      </c>
      <c r="Q18" s="51">
        <v>470</v>
      </c>
      <c r="R18" s="51">
        <v>557.142857142857</v>
      </c>
      <c r="S18" s="51">
        <v>550</v>
      </c>
      <c r="T18" s="27">
        <v>555</v>
      </c>
      <c r="U18" s="11">
        <v>552.5</v>
      </c>
      <c r="V18" s="51">
        <v>495</v>
      </c>
      <c r="W18" s="51">
        <v>495.24749999999995</v>
      </c>
      <c r="X18" s="72">
        <v>550</v>
      </c>
      <c r="Y18" s="124">
        <v>550</v>
      </c>
      <c r="Z18" s="5">
        <v>550.5</v>
      </c>
      <c r="AA18" s="18">
        <v>575</v>
      </c>
      <c r="AB18" s="145">
        <f>(AA18-O18)/O18*100</f>
        <v>19.499142723541329</v>
      </c>
      <c r="AC18" s="131">
        <f>(AA18-Z18)/Z18*100</f>
        <v>4.4504995458673928</v>
      </c>
    </row>
    <row r="19" spans="1:29" ht="15" customHeight="1">
      <c r="A19" s="31" t="s">
        <v>32</v>
      </c>
      <c r="B19" s="31" t="s">
        <v>3</v>
      </c>
      <c r="C19" s="51">
        <v>1494.2950000000001</v>
      </c>
      <c r="D19" s="51">
        <v>1500</v>
      </c>
      <c r="E19" s="51">
        <v>1525</v>
      </c>
      <c r="F19" s="51">
        <v>1546.8175000000001</v>
      </c>
      <c r="G19" s="35">
        <v>1553.63581675</v>
      </c>
      <c r="H19" s="51">
        <v>1592.31</v>
      </c>
      <c r="I19" s="51">
        <v>1600</v>
      </c>
      <c r="J19" s="51">
        <v>1636.365</v>
      </c>
      <c r="K19" s="51">
        <v>1583.33</v>
      </c>
      <c r="L19" s="51">
        <v>1681.64593645536</v>
      </c>
      <c r="M19" s="51">
        <v>1680.4349999999999</v>
      </c>
      <c r="N19" s="35">
        <v>1681.8639135000001</v>
      </c>
      <c r="O19" s="5">
        <v>1655.62</v>
      </c>
      <c r="P19" s="5">
        <v>1730.5549999999998</v>
      </c>
      <c r="Q19" s="5">
        <v>1762.69</v>
      </c>
      <c r="R19" s="5">
        <v>1753.085</v>
      </c>
      <c r="S19" s="5">
        <v>1764.5849464038499</v>
      </c>
      <c r="T19" s="5">
        <v>1750</v>
      </c>
      <c r="U19" s="5">
        <v>1741.67</v>
      </c>
      <c r="V19" s="5">
        <v>1700.89</v>
      </c>
      <c r="W19" s="51">
        <v>1692.9577464788699</v>
      </c>
      <c r="X19" s="72">
        <v>1650</v>
      </c>
      <c r="Y19" s="124">
        <v>1650</v>
      </c>
      <c r="Z19" s="5">
        <v>1557.89473684211</v>
      </c>
      <c r="AA19" s="18">
        <v>1590.0584795321599</v>
      </c>
      <c r="AB19" s="145">
        <f>(AA19-O19)/O19*100</f>
        <v>-3.9599376951136107</v>
      </c>
      <c r="AC19" s="131">
        <f>(AA19-Z19)/Z19*100</f>
        <v>2.0645645645640109</v>
      </c>
    </row>
    <row r="20" spans="1:29" ht="15" customHeight="1">
      <c r="A20" s="4" t="s">
        <v>24</v>
      </c>
      <c r="B20" s="4" t="s">
        <v>16</v>
      </c>
      <c r="C20" s="5">
        <v>120.5</v>
      </c>
      <c r="D20" s="5">
        <v>120</v>
      </c>
      <c r="E20" s="5">
        <v>130</v>
      </c>
      <c r="F20" s="5">
        <v>125</v>
      </c>
      <c r="G20" s="5">
        <v>135</v>
      </c>
      <c r="H20" s="9">
        <v>120.24</v>
      </c>
      <c r="I20" s="5">
        <v>120</v>
      </c>
      <c r="J20" s="9">
        <v>125.25</v>
      </c>
      <c r="K20" s="5">
        <v>130.5</v>
      </c>
      <c r="L20" s="5">
        <v>135.87114305558401</v>
      </c>
      <c r="M20" s="5">
        <v>130</v>
      </c>
      <c r="N20" s="9">
        <v>135.32</v>
      </c>
      <c r="O20" s="51">
        <v>136.82</v>
      </c>
      <c r="P20" s="51">
        <v>145.33000000000001</v>
      </c>
      <c r="Q20" s="51">
        <v>140</v>
      </c>
      <c r="R20" s="51">
        <v>170</v>
      </c>
      <c r="S20" s="51">
        <v>170</v>
      </c>
      <c r="T20" s="27">
        <v>176.66666666666666</v>
      </c>
      <c r="U20" s="13">
        <v>173.33333333333331</v>
      </c>
      <c r="V20" s="51">
        <v>169.33</v>
      </c>
      <c r="W20" s="51">
        <v>169.41466500000001</v>
      </c>
      <c r="X20" s="51">
        <v>169.5</v>
      </c>
      <c r="Y20" s="124">
        <v>170.33</v>
      </c>
      <c r="Z20" s="5">
        <v>175</v>
      </c>
      <c r="AA20" s="18">
        <v>180</v>
      </c>
      <c r="AB20" s="145">
        <f>(AA20-O20)/O20*100</f>
        <v>31.559713492179515</v>
      </c>
      <c r="AC20" s="131">
        <f>(AA20-Z20)/Z20*100</f>
        <v>2.8571428571428572</v>
      </c>
    </row>
    <row r="21" spans="1:29" ht="15" customHeight="1">
      <c r="A21" s="4" t="s">
        <v>23</v>
      </c>
      <c r="B21" s="4" t="s">
        <v>16</v>
      </c>
      <c r="C21" s="5">
        <v>142.5</v>
      </c>
      <c r="D21" s="5">
        <v>141.24999999999901</v>
      </c>
      <c r="E21" s="5">
        <v>139</v>
      </c>
      <c r="F21" s="5">
        <v>136.333333333333</v>
      </c>
      <c r="G21" s="5">
        <v>136</v>
      </c>
      <c r="H21" s="5">
        <v>145</v>
      </c>
      <c r="I21" s="5">
        <v>135</v>
      </c>
      <c r="J21" s="5">
        <v>142.5</v>
      </c>
      <c r="K21" s="5">
        <v>139.5</v>
      </c>
      <c r="L21" s="5">
        <v>141.284606746555</v>
      </c>
      <c r="M21" s="5">
        <v>149.16666666666652</v>
      </c>
      <c r="N21" s="5">
        <v>149</v>
      </c>
      <c r="O21" s="51">
        <v>149.32</v>
      </c>
      <c r="P21" s="51">
        <v>148.75</v>
      </c>
      <c r="Q21" s="51">
        <v>151.42857142857142</v>
      </c>
      <c r="R21" s="51">
        <v>194.16666666666666</v>
      </c>
      <c r="S21" s="51">
        <v>198</v>
      </c>
      <c r="T21" s="27">
        <v>190.75757575757575</v>
      </c>
      <c r="U21" s="188">
        <v>192</v>
      </c>
      <c r="V21" s="51">
        <v>192.86</v>
      </c>
      <c r="W21" s="51">
        <v>203</v>
      </c>
      <c r="X21" s="72">
        <v>199.09090909090909</v>
      </c>
      <c r="Y21" s="72">
        <v>200.01</v>
      </c>
      <c r="Z21" s="5">
        <v>200.461538461538</v>
      </c>
      <c r="AA21" s="18">
        <v>200</v>
      </c>
      <c r="AB21" s="145">
        <f>(AA21-O21)/O21*100</f>
        <v>33.940530404500407</v>
      </c>
      <c r="AC21" s="131">
        <f>(AA21-Z21)/Z21*100</f>
        <v>-0.23023791250936257</v>
      </c>
    </row>
    <row r="22" spans="1:29" ht="15" customHeight="1">
      <c r="A22" s="4" t="s">
        <v>15</v>
      </c>
      <c r="B22" s="4" t="s">
        <v>3</v>
      </c>
      <c r="C22" s="5">
        <v>1151.2</v>
      </c>
      <c r="D22" s="5">
        <v>1100</v>
      </c>
      <c r="E22" s="5">
        <v>1250</v>
      </c>
      <c r="F22" s="5">
        <v>1250.9010000000001</v>
      </c>
      <c r="G22" s="5">
        <v>1210</v>
      </c>
      <c r="H22" s="5">
        <v>1252.703</v>
      </c>
      <c r="I22" s="5">
        <v>1253</v>
      </c>
      <c r="J22" s="5">
        <v>1254.5050000000001</v>
      </c>
      <c r="K22" s="5">
        <v>1120</v>
      </c>
      <c r="L22" s="5">
        <v>1256.307</v>
      </c>
      <c r="M22" s="5">
        <v>1257.2080000000001</v>
      </c>
      <c r="N22" s="5">
        <v>1258.1089999999999</v>
      </c>
      <c r="O22" s="51">
        <v>1156.7649999999999</v>
      </c>
      <c r="P22" s="51">
        <v>1350</v>
      </c>
      <c r="Q22" s="51">
        <v>1566.6666666666699</v>
      </c>
      <c r="R22" s="51">
        <v>1500</v>
      </c>
      <c r="S22" s="51">
        <v>1550</v>
      </c>
      <c r="T22" s="27">
        <v>1725</v>
      </c>
      <c r="U22" s="40">
        <v>1750</v>
      </c>
      <c r="V22" s="51">
        <v>1980.9</v>
      </c>
      <c r="W22" s="51">
        <v>1981.8904499999999</v>
      </c>
      <c r="X22" s="72">
        <v>2050.1999999999998</v>
      </c>
      <c r="Y22" s="72">
        <v>1850.36</v>
      </c>
      <c r="Z22" s="5">
        <v>1800</v>
      </c>
      <c r="AA22" s="18">
        <v>1805</v>
      </c>
      <c r="AB22" s="145">
        <f>(AA22-O22)/O22*100</f>
        <v>56.038607668800509</v>
      </c>
      <c r="AC22" s="131">
        <f>(AA22-Z22)/Z22*100</f>
        <v>0.27777777777777779</v>
      </c>
    </row>
    <row r="23" spans="1:29" ht="15" customHeight="1">
      <c r="A23" s="4" t="s">
        <v>27</v>
      </c>
      <c r="B23" s="4" t="s">
        <v>3</v>
      </c>
      <c r="C23" s="5">
        <v>138.33150000000001</v>
      </c>
      <c r="D23" s="5">
        <v>136.26833333333298</v>
      </c>
      <c r="E23" s="5">
        <v>148.29174999999998</v>
      </c>
      <c r="F23" s="5">
        <v>341.23333333333301</v>
      </c>
      <c r="G23" s="5">
        <v>175.45499999999899</v>
      </c>
      <c r="H23" s="5">
        <v>153.41</v>
      </c>
      <c r="I23" s="5">
        <v>167.50200000000001</v>
      </c>
      <c r="J23" s="5">
        <v>121.17033333333251</v>
      </c>
      <c r="K23" s="5">
        <v>158.88999999999999</v>
      </c>
      <c r="L23" s="5">
        <v>139.328899086728</v>
      </c>
      <c r="M23" s="5">
        <v>238.57</v>
      </c>
      <c r="N23" s="5">
        <v>245.66</v>
      </c>
      <c r="O23" s="51">
        <v>176.57750000000001</v>
      </c>
      <c r="P23" s="51">
        <v>216.6001785714285</v>
      </c>
      <c r="Q23" s="51">
        <v>239.901875901876</v>
      </c>
      <c r="R23" s="51">
        <v>315.99446849446849</v>
      </c>
      <c r="S23" s="51">
        <v>325.60606060606102</v>
      </c>
      <c r="T23" s="27">
        <v>330.47217421149537</v>
      </c>
      <c r="U23" s="40">
        <v>335.791399427763</v>
      </c>
      <c r="V23" s="51">
        <v>338.79624999999999</v>
      </c>
      <c r="W23" s="51">
        <v>338.96564812499997</v>
      </c>
      <c r="X23" s="72">
        <v>328.759018759019</v>
      </c>
      <c r="Y23" s="72">
        <v>325.12</v>
      </c>
      <c r="Z23" s="5">
        <v>321.64983164983198</v>
      </c>
      <c r="AA23" s="18">
        <v>308.97322523967301</v>
      </c>
      <c r="AB23" s="145">
        <f>(AA23-O23)/O23*100</f>
        <v>74.978819634252943</v>
      </c>
      <c r="AC23" s="131">
        <f>(AA23-Z23)/Z23*100</f>
        <v>-3.9411201756696426</v>
      </c>
    </row>
    <row r="24" spans="1:29" ht="15" customHeight="1">
      <c r="A24" s="4" t="s">
        <v>28</v>
      </c>
      <c r="B24" s="4" t="s">
        <v>3</v>
      </c>
      <c r="C24" s="5">
        <v>154.08375000000001</v>
      </c>
      <c r="D24" s="5">
        <v>139.98799999999949</v>
      </c>
      <c r="E24" s="5">
        <v>168.215</v>
      </c>
      <c r="F24" s="5">
        <v>370.84125</v>
      </c>
      <c r="G24" s="5">
        <v>202.95499999999899</v>
      </c>
      <c r="H24" s="5">
        <v>141.856666666666</v>
      </c>
      <c r="I24" s="5">
        <v>156.00833333333298</v>
      </c>
      <c r="J24" s="5">
        <v>134.7225</v>
      </c>
      <c r="K24" s="5">
        <v>188.32964285714252</v>
      </c>
      <c r="L24" s="5">
        <v>185.68308647083302</v>
      </c>
      <c r="M24" s="5">
        <v>244.91250000000002</v>
      </c>
      <c r="N24" s="5">
        <v>250.45</v>
      </c>
      <c r="O24" s="51">
        <v>214.70375000000001</v>
      </c>
      <c r="P24" s="51">
        <v>206.70599999999999</v>
      </c>
      <c r="Q24" s="51">
        <v>266.73848751570551</v>
      </c>
      <c r="R24" s="51">
        <v>331.39971139971141</v>
      </c>
      <c r="S24" s="51">
        <v>334.86111111111097</v>
      </c>
      <c r="T24" s="27">
        <v>355.41845347605312</v>
      </c>
      <c r="U24" s="40">
        <v>349.40913865546202</v>
      </c>
      <c r="V24" s="51">
        <v>365.53000000000003</v>
      </c>
      <c r="W24" s="51">
        <v>346.59090909090901</v>
      </c>
      <c r="X24" s="72">
        <v>338.49629838760302</v>
      </c>
      <c r="Y24" s="72">
        <v>311.54000000000002</v>
      </c>
      <c r="Z24" s="5">
        <v>311.81536293164203</v>
      </c>
      <c r="AA24" s="18">
        <v>330.62467700258401</v>
      </c>
      <c r="AB24" s="145">
        <f>(AA24-O24)/O24*100</f>
        <v>53.991104953958178</v>
      </c>
      <c r="AC24" s="131">
        <f>(AA24-Z24)/Z24*100</f>
        <v>6.0321960708092073</v>
      </c>
    </row>
    <row r="25" spans="1:29" ht="15" customHeight="1">
      <c r="A25" s="31" t="s">
        <v>42</v>
      </c>
      <c r="B25" s="31" t="s">
        <v>50</v>
      </c>
      <c r="C25" s="51">
        <v>320.55</v>
      </c>
      <c r="D25" s="51">
        <v>300</v>
      </c>
      <c r="E25" s="51">
        <v>311.45</v>
      </c>
      <c r="F25" s="51">
        <v>328.9</v>
      </c>
      <c r="G25" s="51">
        <v>356</v>
      </c>
      <c r="H25" s="51">
        <v>386.67</v>
      </c>
      <c r="I25" s="51">
        <v>404.97</v>
      </c>
      <c r="J25" s="51">
        <v>412.66</v>
      </c>
      <c r="K25" s="51">
        <v>390.47</v>
      </c>
      <c r="L25" s="51">
        <v>400</v>
      </c>
      <c r="M25" s="51">
        <v>400</v>
      </c>
      <c r="N25" s="51">
        <v>414.99</v>
      </c>
      <c r="O25" s="51">
        <v>445</v>
      </c>
      <c r="P25" s="51">
        <v>446.66</v>
      </c>
      <c r="Q25" s="51">
        <v>501.11</v>
      </c>
      <c r="R25" s="51">
        <v>493.66</v>
      </c>
      <c r="S25" s="51">
        <v>466.89</v>
      </c>
      <c r="T25" s="51">
        <v>440.55</v>
      </c>
      <c r="U25" s="51">
        <v>436.51</v>
      </c>
      <c r="V25" s="51">
        <v>433.18</v>
      </c>
      <c r="W25" s="11">
        <v>438.15</v>
      </c>
      <c r="X25" s="11">
        <v>441.21</v>
      </c>
      <c r="Y25" s="124">
        <v>450.15</v>
      </c>
      <c r="Z25" s="5">
        <v>451.51515151515201</v>
      </c>
      <c r="AA25" s="18">
        <v>465.21212121212102</v>
      </c>
      <c r="AB25" s="145">
        <f>(AA25-O25)/O25*100</f>
        <v>4.5420497105889934</v>
      </c>
      <c r="AC25" s="131">
        <f>(AA25-Z25)/Z25*100</f>
        <v>3.0335570469797091</v>
      </c>
    </row>
    <row r="26" spans="1:29" ht="15" customHeight="1">
      <c r="A26" s="31" t="s">
        <v>33</v>
      </c>
      <c r="B26" s="31" t="s">
        <v>3</v>
      </c>
      <c r="C26" s="51">
        <v>779.41250000000002</v>
      </c>
      <c r="D26" s="51">
        <v>743.33199999999999</v>
      </c>
      <c r="E26" s="51">
        <v>738.98624999999902</v>
      </c>
      <c r="F26" s="51">
        <v>736.39083333332997</v>
      </c>
      <c r="G26" s="51">
        <v>739.26886324999998</v>
      </c>
      <c r="H26" s="51">
        <v>724.86666666666599</v>
      </c>
      <c r="I26" s="51">
        <v>737.5</v>
      </c>
      <c r="J26" s="51">
        <v>732.14</v>
      </c>
      <c r="K26" s="51">
        <v>780.11249999999995</v>
      </c>
      <c r="L26" s="51">
        <v>776.46013873908203</v>
      </c>
      <c r="M26" s="51">
        <v>747.06</v>
      </c>
      <c r="N26" s="51">
        <v>798.53</v>
      </c>
      <c r="O26" s="5">
        <v>771.255</v>
      </c>
      <c r="P26" s="5">
        <v>778.17458333333298</v>
      </c>
      <c r="Q26" s="5">
        <v>784.505</v>
      </c>
      <c r="R26" s="5">
        <v>779.04333333333295</v>
      </c>
      <c r="S26" s="5">
        <v>766.74403811731997</v>
      </c>
      <c r="T26" s="5">
        <v>767.12</v>
      </c>
      <c r="U26" s="5">
        <v>797.73</v>
      </c>
      <c r="V26" s="5">
        <v>779.28499999999997</v>
      </c>
      <c r="W26" s="51">
        <v>780</v>
      </c>
      <c r="X26" s="72">
        <v>866.11225032277673</v>
      </c>
      <c r="Y26" s="197">
        <v>800</v>
      </c>
      <c r="Z26" s="5">
        <v>800.00622565840001</v>
      </c>
      <c r="AA26" s="18">
        <v>855.55555555555543</v>
      </c>
      <c r="AB26" s="145">
        <f>(AA26-O26)/O26*100</f>
        <v>10.930309113789271</v>
      </c>
      <c r="AC26" s="131">
        <f>(AA26-Z26)/Z26*100</f>
        <v>6.9436122014473911</v>
      </c>
    </row>
    <row r="27" spans="1:29" ht="15" customHeight="1">
      <c r="A27" s="31" t="s">
        <v>34</v>
      </c>
      <c r="B27" s="31" t="s">
        <v>3</v>
      </c>
      <c r="C27" s="51">
        <v>129.39249999999998</v>
      </c>
      <c r="D27" s="51">
        <v>131.61500000000001</v>
      </c>
      <c r="E27" s="51">
        <v>135.35833333333201</v>
      </c>
      <c r="F27" s="51">
        <v>139.66749999999999</v>
      </c>
      <c r="G27" s="51">
        <v>135.69749999999999</v>
      </c>
      <c r="H27" s="51">
        <v>136.9</v>
      </c>
      <c r="I27" s="51">
        <v>131.97499999999999</v>
      </c>
      <c r="J27" s="51">
        <v>131.01</v>
      </c>
      <c r="K27" s="51">
        <v>131.18749999999901</v>
      </c>
      <c r="L27" s="51">
        <v>140.085686137652</v>
      </c>
      <c r="M27" s="51">
        <v>149.78749999999999</v>
      </c>
      <c r="N27" s="51">
        <v>143.33499999999901</v>
      </c>
      <c r="O27" s="5">
        <v>141.065</v>
      </c>
      <c r="P27" s="5">
        <v>138.10291666666649</v>
      </c>
      <c r="Q27" s="5">
        <v>141.92500000000001</v>
      </c>
      <c r="R27" s="5">
        <v>141.49</v>
      </c>
      <c r="S27" s="5">
        <v>153.37032285286301</v>
      </c>
      <c r="T27" s="5">
        <v>155.07</v>
      </c>
      <c r="U27" s="5">
        <v>155.24</v>
      </c>
      <c r="V27" s="5">
        <v>149.07499999999999</v>
      </c>
      <c r="W27" s="51">
        <v>145.78431372548999</v>
      </c>
      <c r="X27" s="72">
        <v>150.44999999999999</v>
      </c>
      <c r="Y27" s="86">
        <v>141.4</v>
      </c>
      <c r="Z27" s="5">
        <v>141.77419354838699</v>
      </c>
      <c r="AA27" s="18">
        <v>185.85253456221201</v>
      </c>
      <c r="AB27" s="145">
        <f>(AA27-O27)/O27*100</f>
        <v>31.749572581584388</v>
      </c>
      <c r="AC27" s="131">
        <f>(AA27-Z27)/Z27*100</f>
        <v>31.090524947180359</v>
      </c>
    </row>
    <row r="28" spans="1:29" ht="15" customHeight="1">
      <c r="A28" s="31" t="s">
        <v>41</v>
      </c>
      <c r="B28" s="31" t="s">
        <v>3</v>
      </c>
      <c r="C28" s="51">
        <v>890</v>
      </c>
      <c r="D28" s="51">
        <v>916.66499999999996</v>
      </c>
      <c r="E28" s="51">
        <v>915</v>
      </c>
      <c r="F28" s="51">
        <v>913.33500000000004</v>
      </c>
      <c r="G28" s="51">
        <v>890.11</v>
      </c>
      <c r="H28" s="51">
        <v>933.33</v>
      </c>
      <c r="I28" s="51">
        <v>915</v>
      </c>
      <c r="J28" s="51">
        <v>913.33500000000004</v>
      </c>
      <c r="K28" s="51">
        <v>890</v>
      </c>
      <c r="L28" s="51">
        <v>988.94452780184997</v>
      </c>
      <c r="M28" s="51">
        <v>915</v>
      </c>
      <c r="N28" s="51">
        <v>913.33500000000004</v>
      </c>
      <c r="O28" s="51">
        <v>911.67</v>
      </c>
      <c r="P28" s="5">
        <v>925</v>
      </c>
      <c r="Q28" s="5">
        <v>1000</v>
      </c>
      <c r="R28" s="5">
        <v>958.33333333333337</v>
      </c>
      <c r="S28" s="5">
        <v>884.12210250031899</v>
      </c>
      <c r="T28" s="5">
        <v>950</v>
      </c>
      <c r="U28" s="5">
        <v>1000</v>
      </c>
      <c r="V28" s="5">
        <v>950</v>
      </c>
      <c r="W28" s="11">
        <v>939.55</v>
      </c>
      <c r="X28" s="72">
        <v>1000</v>
      </c>
      <c r="Y28" s="72">
        <v>998.24</v>
      </c>
      <c r="Z28" s="5">
        <v>950</v>
      </c>
      <c r="AA28" s="18">
        <v>980</v>
      </c>
      <c r="AB28" s="191">
        <f>(AA28-O28)/O28*100</f>
        <v>7.495036581219086</v>
      </c>
      <c r="AC28" s="131">
        <f>(AA28-Z28)/Z28*100</f>
        <v>3.1578947368421053</v>
      </c>
    </row>
    <row r="29" spans="1:29" ht="15" customHeight="1">
      <c r="A29" s="31" t="s">
        <v>43</v>
      </c>
      <c r="B29" s="32" t="s">
        <v>3</v>
      </c>
      <c r="C29" s="51">
        <v>75.78</v>
      </c>
      <c r="D29" s="51">
        <v>74.34</v>
      </c>
      <c r="E29" s="51">
        <v>82.2</v>
      </c>
      <c r="F29" s="51">
        <v>90.02</v>
      </c>
      <c r="G29" s="51">
        <v>85</v>
      </c>
      <c r="H29" s="51">
        <v>90.9</v>
      </c>
      <c r="I29" s="51">
        <v>106.86</v>
      </c>
      <c r="J29" s="51">
        <v>115.66</v>
      </c>
      <c r="K29" s="51">
        <v>125.78</v>
      </c>
      <c r="L29" s="51">
        <v>117.42</v>
      </c>
      <c r="M29" s="51">
        <v>105.71</v>
      </c>
      <c r="N29" s="15">
        <v>123.65</v>
      </c>
      <c r="O29" s="51">
        <v>134.69</v>
      </c>
      <c r="P29" s="51">
        <v>133.59</v>
      </c>
      <c r="Q29" s="51">
        <v>140.25</v>
      </c>
      <c r="R29" s="51">
        <v>147.84</v>
      </c>
      <c r="S29" s="51">
        <v>153.1</v>
      </c>
      <c r="T29" s="51">
        <v>151.66</v>
      </c>
      <c r="U29" s="51">
        <v>154.37</v>
      </c>
      <c r="V29" s="51">
        <v>155.28</v>
      </c>
      <c r="W29" s="11">
        <v>130.56</v>
      </c>
      <c r="X29" s="11">
        <v>151.88</v>
      </c>
      <c r="Y29" s="72">
        <v>142.36000000000001</v>
      </c>
      <c r="Z29" s="5">
        <v>142.53410801025399</v>
      </c>
      <c r="AA29" s="18">
        <v>168.06029743063701</v>
      </c>
      <c r="AB29" s="145">
        <f>(AA29-O29)/O29*100</f>
        <v>24.775631027275232</v>
      </c>
      <c r="AC29" s="131">
        <f>(AA29-Z29)/Z29*100</f>
        <v>17.908828824709559</v>
      </c>
    </row>
    <row r="30" spans="1:29" ht="15" customHeight="1">
      <c r="A30" s="31" t="s">
        <v>44</v>
      </c>
      <c r="B30" s="32" t="s">
        <v>3</v>
      </c>
      <c r="C30" s="51">
        <v>72.94</v>
      </c>
      <c r="D30" s="51">
        <v>75.42</v>
      </c>
      <c r="E30" s="51">
        <v>76.63</v>
      </c>
      <c r="F30" s="51">
        <v>82.33</v>
      </c>
      <c r="G30" s="51">
        <v>81.45</v>
      </c>
      <c r="H30" s="51">
        <v>90.77</v>
      </c>
      <c r="I30" s="51">
        <v>101.27</v>
      </c>
      <c r="J30" s="51">
        <v>113.24</v>
      </c>
      <c r="K30" s="51">
        <v>127.4</v>
      </c>
      <c r="L30" s="51">
        <v>131.19999999999999</v>
      </c>
      <c r="M30" s="51">
        <v>125.6</v>
      </c>
      <c r="N30" s="51">
        <v>130.65</v>
      </c>
      <c r="O30" s="51">
        <v>140.06</v>
      </c>
      <c r="P30" s="51">
        <v>132.88</v>
      </c>
      <c r="Q30" s="51">
        <v>136.93</v>
      </c>
      <c r="R30" s="51">
        <v>145.58000000000001</v>
      </c>
      <c r="S30" s="51">
        <v>161.24</v>
      </c>
      <c r="T30" s="51">
        <v>152.88</v>
      </c>
      <c r="U30" s="51">
        <v>154.97</v>
      </c>
      <c r="V30" s="51">
        <v>154.97999999999999</v>
      </c>
      <c r="W30" s="11">
        <v>136.46</v>
      </c>
      <c r="X30" s="11">
        <v>153.1</v>
      </c>
      <c r="Y30" s="72">
        <v>150.44999999999999</v>
      </c>
      <c r="Z30" s="5">
        <v>150.081232492997</v>
      </c>
      <c r="AA30" s="18">
        <v>175.49500340676801</v>
      </c>
      <c r="AB30" s="145">
        <f>(AA30-O30)/O30*100</f>
        <v>25.299873916013137</v>
      </c>
      <c r="AC30" s="131">
        <f>(AA30-Z30)/Z30*100</f>
        <v>16.933343691028689</v>
      </c>
    </row>
    <row r="31" spans="1:29" ht="15" customHeight="1">
      <c r="A31" s="4" t="s">
        <v>19</v>
      </c>
      <c r="B31" s="14" t="s">
        <v>3</v>
      </c>
      <c r="C31" s="5">
        <v>701.8175</v>
      </c>
      <c r="D31" s="5">
        <v>787.5</v>
      </c>
      <c r="E31" s="5">
        <v>713.77375000000006</v>
      </c>
      <c r="F31" s="5">
        <v>715</v>
      </c>
      <c r="G31" s="5">
        <v>850.96666666666601</v>
      </c>
      <c r="H31" s="5">
        <v>809.5</v>
      </c>
      <c r="I31" s="5">
        <v>887.8</v>
      </c>
      <c r="J31" s="5">
        <v>860.14750000000004</v>
      </c>
      <c r="K31" s="5">
        <v>876.875</v>
      </c>
      <c r="L31" s="5">
        <v>843.31209833629646</v>
      </c>
      <c r="M31" s="5">
        <v>910.83333333333303</v>
      </c>
      <c r="N31" s="5">
        <v>925.32</v>
      </c>
      <c r="O31" s="51">
        <v>929.15499999999997</v>
      </c>
      <c r="P31" s="51">
        <v>850.08875</v>
      </c>
      <c r="Q31" s="51">
        <v>882.08333333333303</v>
      </c>
      <c r="R31" s="51">
        <v>826.66666666666697</v>
      </c>
      <c r="S31" s="51">
        <v>915</v>
      </c>
      <c r="T31" s="27">
        <v>914.39574601465904</v>
      </c>
      <c r="U31" s="11">
        <v>914.69787300732946</v>
      </c>
      <c r="V31" s="51">
        <v>885</v>
      </c>
      <c r="W31" s="51">
        <v>838.57576788611277</v>
      </c>
      <c r="X31" s="72">
        <v>800.82582582582597</v>
      </c>
      <c r="Y31" s="72">
        <v>800.75</v>
      </c>
      <c r="Z31" s="5">
        <v>800.58646616541398</v>
      </c>
      <c r="AA31" s="18">
        <v>897.67991407089153</v>
      </c>
      <c r="AB31" s="145">
        <f>(AA31-O31)/O31*100</f>
        <v>-3.387495727742782</v>
      </c>
      <c r="AC31" s="131">
        <f>(AA31-Z31)/Z31*100</f>
        <v>12.127790314833586</v>
      </c>
    </row>
    <row r="32" spans="1:29" ht="15" customHeight="1">
      <c r="A32" s="4" t="s">
        <v>20</v>
      </c>
      <c r="B32" s="14" t="s">
        <v>3</v>
      </c>
      <c r="C32" s="5">
        <v>1339.20966666666</v>
      </c>
      <c r="D32" s="5">
        <v>1525</v>
      </c>
      <c r="E32" s="5">
        <v>1507.60725</v>
      </c>
      <c r="F32" s="5">
        <v>1832.337916666665</v>
      </c>
      <c r="G32" s="5">
        <v>1908.6399999999901</v>
      </c>
      <c r="H32" s="5">
        <v>1340.91</v>
      </c>
      <c r="I32" s="5">
        <v>1418.6883333333301</v>
      </c>
      <c r="J32" s="5">
        <v>1844.01</v>
      </c>
      <c r="K32" s="5">
        <v>1656.4549999999899</v>
      </c>
      <c r="L32" s="5">
        <v>1478.5989811590298</v>
      </c>
      <c r="M32" s="5">
        <v>1199.480535714285</v>
      </c>
      <c r="N32" s="5">
        <v>1416.3434999999999</v>
      </c>
      <c r="O32" s="51">
        <v>1915.27</v>
      </c>
      <c r="P32" s="51">
        <v>2169.05375</v>
      </c>
      <c r="Q32" s="51">
        <v>2238.31205421818</v>
      </c>
      <c r="R32" s="51">
        <v>2249.654934437543</v>
      </c>
      <c r="S32" s="51">
        <v>2280.4180812930299</v>
      </c>
      <c r="T32" s="27">
        <v>2285.7854142188498</v>
      </c>
      <c r="U32" s="11">
        <v>2283.1017477559399</v>
      </c>
      <c r="V32" s="51">
        <v>1890.16466666667</v>
      </c>
      <c r="W32" s="51">
        <v>1891.1097490000031</v>
      </c>
      <c r="X32" s="72">
        <v>1684.5811051693406</v>
      </c>
      <c r="Y32" s="86">
        <v>1602.05</v>
      </c>
      <c r="Z32" s="5">
        <v>1522.4062924597683</v>
      </c>
      <c r="AA32" s="18">
        <v>1685.1229878398965</v>
      </c>
      <c r="AB32" s="145">
        <f>(AA32-O32)/O32*100</f>
        <v>-12.01642651741548</v>
      </c>
      <c r="AC32" s="131">
        <f>(AA32-Z32)/Z32*100</f>
        <v>10.688125514590787</v>
      </c>
    </row>
    <row r="33" spans="1:29" ht="15" customHeight="1">
      <c r="A33" s="4" t="s">
        <v>31</v>
      </c>
      <c r="B33" s="14" t="s">
        <v>3</v>
      </c>
      <c r="C33" s="5">
        <v>171.44916666666649</v>
      </c>
      <c r="D33" s="5">
        <v>195.83285714285699</v>
      </c>
      <c r="E33" s="5">
        <v>110.4766666666665</v>
      </c>
      <c r="F33" s="5">
        <v>247.618333333333</v>
      </c>
      <c r="G33" s="5">
        <v>141.666666666666</v>
      </c>
      <c r="H33" s="5">
        <v>213.333333333333</v>
      </c>
      <c r="I33" s="5">
        <v>122.502222222222</v>
      </c>
      <c r="J33" s="5">
        <v>157.08850000000001</v>
      </c>
      <c r="K33" s="5">
        <v>190.22</v>
      </c>
      <c r="L33" s="5">
        <v>191.52291333333301</v>
      </c>
      <c r="M33" s="5">
        <v>223.125</v>
      </c>
      <c r="N33" s="5">
        <v>230.63</v>
      </c>
      <c r="O33" s="51">
        <v>241.11333333333334</v>
      </c>
      <c r="P33" s="51">
        <v>181.084249999999</v>
      </c>
      <c r="Q33" s="51">
        <v>167.82443746729464</v>
      </c>
      <c r="R33" s="51">
        <v>155.690883190883</v>
      </c>
      <c r="S33" s="51">
        <v>150.40279704114701</v>
      </c>
      <c r="T33" s="27">
        <v>151.579584692433</v>
      </c>
      <c r="U33" s="40">
        <v>144.69696969697</v>
      </c>
      <c r="V33" s="51">
        <v>142.29062500000003</v>
      </c>
      <c r="W33" s="51">
        <v>140.55555555555557</v>
      </c>
      <c r="X33" s="72">
        <v>145.09090909090901</v>
      </c>
      <c r="Y33" s="86">
        <v>134.36666666666699</v>
      </c>
      <c r="Z33" s="5">
        <v>131.74825174825176</v>
      </c>
      <c r="AA33" s="18">
        <v>126.96767001114827</v>
      </c>
      <c r="AB33" s="145">
        <f>(AA33-O33)/O33*100</f>
        <v>-47.341083026869136</v>
      </c>
      <c r="AC33" s="131">
        <f>(AA33-Z33)/Z33*100</f>
        <v>-3.6285731868672975</v>
      </c>
    </row>
    <row r="34" spans="1:29" ht="15" customHeight="1">
      <c r="A34" s="31" t="s">
        <v>45</v>
      </c>
      <c r="B34" s="32" t="s">
        <v>50</v>
      </c>
      <c r="C34" s="51">
        <v>281.11</v>
      </c>
      <c r="D34" s="51">
        <v>307.77</v>
      </c>
      <c r="E34" s="51">
        <v>289.37</v>
      </c>
      <c r="F34" s="51">
        <v>303.33</v>
      </c>
      <c r="G34" s="51">
        <v>325.33</v>
      </c>
      <c r="H34" s="51">
        <v>333.33</v>
      </c>
      <c r="I34" s="51">
        <v>344.99</v>
      </c>
      <c r="J34" s="51">
        <v>370.23</v>
      </c>
      <c r="K34" s="51">
        <v>380.44</v>
      </c>
      <c r="L34" s="51">
        <v>408.44</v>
      </c>
      <c r="M34" s="51">
        <v>411.11</v>
      </c>
      <c r="N34" s="51">
        <v>433.33</v>
      </c>
      <c r="O34" s="51">
        <v>429.37</v>
      </c>
      <c r="P34" s="51">
        <v>451</v>
      </c>
      <c r="Q34" s="51">
        <v>495</v>
      </c>
      <c r="R34" s="51">
        <v>497.22</v>
      </c>
      <c r="S34" s="51">
        <v>474.82</v>
      </c>
      <c r="T34" s="51">
        <v>512.38</v>
      </c>
      <c r="U34" s="51">
        <v>522.85</v>
      </c>
      <c r="V34" s="51">
        <v>518.94000000000005</v>
      </c>
      <c r="W34" s="11">
        <v>440.65</v>
      </c>
      <c r="X34" s="11">
        <v>513.14</v>
      </c>
      <c r="Y34" s="72">
        <v>480.55</v>
      </c>
      <c r="Z34" s="5">
        <v>480</v>
      </c>
      <c r="AA34" s="18">
        <v>450.19607843137197</v>
      </c>
      <c r="AB34" s="145">
        <f>(AA34-O34)/O34*100</f>
        <v>4.8503804251279714</v>
      </c>
      <c r="AC34" s="131">
        <f>(AA34-Z34)/Z34*100</f>
        <v>-6.2091503267975057</v>
      </c>
    </row>
    <row r="35" spans="1:29" ht="15" customHeight="1">
      <c r="A35" s="31" t="s">
        <v>46</v>
      </c>
      <c r="B35" s="32" t="s">
        <v>3</v>
      </c>
      <c r="C35" s="51">
        <v>230.26</v>
      </c>
      <c r="D35" s="51">
        <v>210</v>
      </c>
      <c r="E35" s="51">
        <v>234.37</v>
      </c>
      <c r="F35" s="51">
        <v>253.84</v>
      </c>
      <c r="G35" s="51">
        <v>271.42</v>
      </c>
      <c r="H35" s="51">
        <v>270</v>
      </c>
      <c r="I35" s="51">
        <v>265.99</v>
      </c>
      <c r="J35" s="51">
        <v>252.14</v>
      </c>
      <c r="K35" s="51">
        <v>291.66000000000003</v>
      </c>
      <c r="L35" s="51">
        <v>293.16000000000003</v>
      </c>
      <c r="M35" s="51">
        <v>304.44</v>
      </c>
      <c r="N35" s="51">
        <v>312.16000000000003</v>
      </c>
      <c r="O35" s="51">
        <v>290.14</v>
      </c>
      <c r="P35" s="51">
        <v>285.70999999999998</v>
      </c>
      <c r="Q35" s="51">
        <v>270.24</v>
      </c>
      <c r="R35" s="51">
        <v>230.12</v>
      </c>
      <c r="S35" s="51">
        <v>258.56</v>
      </c>
      <c r="T35" s="51">
        <v>250</v>
      </c>
      <c r="U35" s="51">
        <v>283.33</v>
      </c>
      <c r="V35" s="51">
        <v>306.37</v>
      </c>
      <c r="W35" s="13">
        <v>280.73</v>
      </c>
      <c r="X35" s="11">
        <v>250.37</v>
      </c>
      <c r="Y35" s="72">
        <v>250.8</v>
      </c>
      <c r="Z35" s="33">
        <v>259.25925925925924</v>
      </c>
      <c r="AA35" s="171">
        <v>288.43995510662177</v>
      </c>
      <c r="AB35" s="191">
        <f>(AA35-O35)/O35*100</f>
        <v>-0.58593950967747277</v>
      </c>
      <c r="AC35" s="131">
        <f>(AA35-Z35)/Z35*100</f>
        <v>11.255411255411261</v>
      </c>
    </row>
    <row r="36" spans="1:29" ht="15" customHeight="1">
      <c r="A36" s="31" t="s">
        <v>47</v>
      </c>
      <c r="B36" s="32" t="s">
        <v>3</v>
      </c>
      <c r="C36" s="51">
        <v>181.82</v>
      </c>
      <c r="D36" s="51">
        <v>138.88999999999999</v>
      </c>
      <c r="E36" s="51">
        <v>157.13999999999999</v>
      </c>
      <c r="F36" s="51">
        <v>183.03</v>
      </c>
      <c r="G36" s="51">
        <v>173.33</v>
      </c>
      <c r="H36" s="51">
        <v>163.63999999999999</v>
      </c>
      <c r="I36" s="51">
        <v>174.28</v>
      </c>
      <c r="J36" s="51">
        <v>178.31</v>
      </c>
      <c r="K36" s="51">
        <v>182.42</v>
      </c>
      <c r="L36" s="51">
        <v>205.14</v>
      </c>
      <c r="M36" s="51">
        <v>200</v>
      </c>
      <c r="N36" s="51">
        <v>165.75</v>
      </c>
      <c r="O36" s="51">
        <v>173.52</v>
      </c>
      <c r="P36" s="15">
        <v>203.87</v>
      </c>
      <c r="Q36" s="51">
        <v>205.27</v>
      </c>
      <c r="R36" s="15">
        <v>227.63</v>
      </c>
      <c r="S36" s="51">
        <v>218.44</v>
      </c>
      <c r="T36" s="15">
        <v>203.57</v>
      </c>
      <c r="U36" s="15">
        <v>190</v>
      </c>
      <c r="V36" s="15">
        <v>208.15</v>
      </c>
      <c r="W36" s="13">
        <v>197.05</v>
      </c>
      <c r="X36" s="11">
        <v>203.87</v>
      </c>
      <c r="Y36" s="124">
        <v>208.11</v>
      </c>
      <c r="Z36" s="5">
        <v>211.718426501035</v>
      </c>
      <c r="AA36" s="18">
        <v>209.22705314009701</v>
      </c>
      <c r="AB36" s="145">
        <f>(AA36-O36)/O36*100</f>
        <v>20.578061975620678</v>
      </c>
      <c r="AC36" s="131">
        <f>(AA36-Z36)/Z36*100</f>
        <v>-1.1767390312273105</v>
      </c>
    </row>
    <row r="37" spans="1:29" ht="15" customHeight="1">
      <c r="A37" s="4" t="s">
        <v>4</v>
      </c>
      <c r="B37" s="14" t="s">
        <v>3</v>
      </c>
      <c r="C37" s="5">
        <v>166.1825</v>
      </c>
      <c r="D37" s="5">
        <v>185.1936666666665</v>
      </c>
      <c r="E37" s="5">
        <v>214.7825</v>
      </c>
      <c r="F37" s="5">
        <v>471.2491666666665</v>
      </c>
      <c r="G37" s="5">
        <v>262.5</v>
      </c>
      <c r="H37" s="5">
        <v>267.85500000000002</v>
      </c>
      <c r="I37" s="5">
        <v>266.40750000000003</v>
      </c>
      <c r="J37" s="5">
        <v>283.36500000000001</v>
      </c>
      <c r="K37" s="5">
        <v>246.50666666666601</v>
      </c>
      <c r="L37" s="5">
        <v>338.313264969795</v>
      </c>
      <c r="M37" s="5">
        <v>346.9612499999995</v>
      </c>
      <c r="N37" s="5">
        <v>350.12</v>
      </c>
      <c r="O37" s="51">
        <v>303.59833333333336</v>
      </c>
      <c r="P37" s="51">
        <v>317.02958333333299</v>
      </c>
      <c r="Q37" s="51">
        <v>327.88602806751629</v>
      </c>
      <c r="R37" s="51">
        <v>309.071493388644</v>
      </c>
      <c r="S37" s="51">
        <v>310.42110645465198</v>
      </c>
      <c r="T37" s="27">
        <v>328.24496586293321</v>
      </c>
      <c r="U37" s="40">
        <v>314.64361085655702</v>
      </c>
      <c r="V37" s="51">
        <v>325.86666666666667</v>
      </c>
      <c r="W37" s="15">
        <v>326.02960000000002</v>
      </c>
      <c r="X37" s="72">
        <v>313.614186327889</v>
      </c>
      <c r="Y37" s="72">
        <v>303.614186327889</v>
      </c>
      <c r="Z37" s="33">
        <v>294.85794086649702</v>
      </c>
      <c r="AA37" s="18">
        <v>302.84722119755997</v>
      </c>
      <c r="AB37" s="145">
        <f>(AA37-O37)/O37*100</f>
        <v>-0.24740324741793135</v>
      </c>
      <c r="AC37" s="131">
        <f>(AA37-Z37)/Z37*100</f>
        <v>2.7095354147780162</v>
      </c>
    </row>
    <row r="38" spans="1:29" ht="15" customHeight="1">
      <c r="A38" s="4" t="s">
        <v>5</v>
      </c>
      <c r="B38" s="14" t="s">
        <v>3</v>
      </c>
      <c r="C38" s="8">
        <v>137.49</v>
      </c>
      <c r="D38" s="5">
        <v>146.69083333333299</v>
      </c>
      <c r="E38" s="8">
        <v>164.24299999999948</v>
      </c>
      <c r="F38" s="5">
        <v>332.15374999999904</v>
      </c>
      <c r="G38" s="8">
        <v>167.1875</v>
      </c>
      <c r="H38" s="8">
        <v>233.49749999999901</v>
      </c>
      <c r="I38" s="8">
        <v>225.74625</v>
      </c>
      <c r="J38" s="5">
        <v>245.54750000000001</v>
      </c>
      <c r="K38" s="8">
        <v>211.54000000000002</v>
      </c>
      <c r="L38" s="5">
        <v>241.16450399002849</v>
      </c>
      <c r="M38" s="8">
        <v>219.5916666666665</v>
      </c>
      <c r="N38" s="5">
        <v>260.72249999999997</v>
      </c>
      <c r="O38" s="15">
        <v>275.56666666666666</v>
      </c>
      <c r="P38" s="51">
        <v>256.50464285714253</v>
      </c>
      <c r="Q38" s="51">
        <v>270.83937693851487</v>
      </c>
      <c r="R38" s="51">
        <v>275.35338565584044</v>
      </c>
      <c r="S38" s="51">
        <v>273.54894448200702</v>
      </c>
      <c r="T38" s="27">
        <v>263.6409435598099</v>
      </c>
      <c r="U38" s="40">
        <v>273.77180492284236</v>
      </c>
      <c r="V38" s="51">
        <v>279.4375</v>
      </c>
      <c r="W38" s="15">
        <v>279.57721874999999</v>
      </c>
      <c r="X38" s="72">
        <v>268.765188834154</v>
      </c>
      <c r="Y38" s="124">
        <v>268.765188834154</v>
      </c>
      <c r="Z38" s="5">
        <v>260.21180875990302</v>
      </c>
      <c r="AA38" s="18">
        <v>280.69478653530399</v>
      </c>
      <c r="AB38" s="145">
        <f>(AA38-O38)/O38*100</f>
        <v>1.8609362049004454</v>
      </c>
      <c r="AC38" s="131">
        <f>(AA38-Z38)/Z38*100</f>
        <v>7.8716557380762744</v>
      </c>
    </row>
    <row r="39" spans="1:29" ht="15" customHeight="1">
      <c r="A39" s="4" t="s">
        <v>6</v>
      </c>
      <c r="B39" s="4" t="s">
        <v>3</v>
      </c>
      <c r="C39" s="5">
        <v>174.4375</v>
      </c>
      <c r="D39" s="5">
        <v>173.87999999999948</v>
      </c>
      <c r="E39" s="5">
        <v>177.2766666666665</v>
      </c>
      <c r="F39" s="5">
        <v>510.55875000000003</v>
      </c>
      <c r="G39" s="5">
        <v>175</v>
      </c>
      <c r="H39" s="5">
        <v>296.3</v>
      </c>
      <c r="I39" s="5">
        <v>234.97499999999999</v>
      </c>
      <c r="J39" s="5">
        <v>303.57</v>
      </c>
      <c r="K39" s="5">
        <v>310.33999999999997</v>
      </c>
      <c r="L39" s="5">
        <v>278.8880491249995</v>
      </c>
      <c r="M39" s="5">
        <v>303.1749999999995</v>
      </c>
      <c r="N39" s="5">
        <v>392.86</v>
      </c>
      <c r="O39" s="51">
        <v>246.92000000000002</v>
      </c>
      <c r="P39" s="51">
        <v>315.26916666666648</v>
      </c>
      <c r="Q39" s="51">
        <v>319.5402298850575</v>
      </c>
      <c r="R39" s="51">
        <v>290.0518201010812</v>
      </c>
      <c r="S39" s="51">
        <v>290.76190476190499</v>
      </c>
      <c r="T39" s="27">
        <v>295.71789829100902</v>
      </c>
      <c r="U39" s="40">
        <v>275.78093306288031</v>
      </c>
      <c r="V39" s="51">
        <v>290.49416666666662</v>
      </c>
      <c r="W39" s="15">
        <v>309.26382047071706</v>
      </c>
      <c r="X39" s="125">
        <v>299.09482758620697</v>
      </c>
      <c r="Y39" s="124">
        <v>285.77</v>
      </c>
      <c r="Z39" s="5">
        <v>278.27586206896598</v>
      </c>
      <c r="AA39" s="18">
        <v>274.105090311987</v>
      </c>
      <c r="AB39" s="145">
        <f>(AA39-O39)/O39*100</f>
        <v>11.009675324796282</v>
      </c>
      <c r="AC39" s="131">
        <f>(AA39-Z39)/Z39*100</f>
        <v>-1.4987903463741041</v>
      </c>
    </row>
    <row r="40" spans="1:29" ht="15" customHeight="1">
      <c r="A40" s="4" t="s">
        <v>2</v>
      </c>
      <c r="B40" s="14" t="s">
        <v>3</v>
      </c>
      <c r="C40" s="5">
        <v>211.178333333333</v>
      </c>
      <c r="D40" s="5">
        <v>232.7949999999995</v>
      </c>
      <c r="E40" s="5">
        <v>267.56303571428555</v>
      </c>
      <c r="F40" s="5">
        <v>385.53</v>
      </c>
      <c r="G40" s="5">
        <v>325</v>
      </c>
      <c r="H40" s="5">
        <v>331.84500000000003</v>
      </c>
      <c r="I40" s="5">
        <v>316.71274999999946</v>
      </c>
      <c r="J40" s="5">
        <v>347.02250000000004</v>
      </c>
      <c r="K40" s="5">
        <v>261.31517857142853</v>
      </c>
      <c r="L40" s="5">
        <v>364.5380597473</v>
      </c>
      <c r="M40" s="5">
        <v>404.81099999999947</v>
      </c>
      <c r="N40" s="5">
        <v>421</v>
      </c>
      <c r="O40" s="5">
        <v>421.81</v>
      </c>
      <c r="P40" s="51">
        <v>346.91446428571396</v>
      </c>
      <c r="Q40" s="51">
        <v>394.42779785361842</v>
      </c>
      <c r="R40" s="51">
        <v>363.43243393867834</v>
      </c>
      <c r="S40" s="51">
        <v>371.439382770652</v>
      </c>
      <c r="T40" s="27">
        <v>370.73703309227182</v>
      </c>
      <c r="U40" s="40">
        <v>323.62668723830251</v>
      </c>
      <c r="V40" s="51">
        <v>383.5</v>
      </c>
      <c r="W40" s="15">
        <v>383.69174999999996</v>
      </c>
      <c r="X40" s="125">
        <v>363.18021676048681</v>
      </c>
      <c r="Y40" s="124">
        <v>360.25</v>
      </c>
      <c r="Z40" s="5">
        <v>353.453646431349</v>
      </c>
      <c r="AA40" s="18">
        <v>381.70341394025598</v>
      </c>
      <c r="AB40" s="145">
        <f>(AA40-O40)/O40*100</f>
        <v>-9.5082112941238979</v>
      </c>
      <c r="AC40" s="131">
        <f>(AA40-Z40)/Z40*100</f>
        <v>7.9924957046365943</v>
      </c>
    </row>
    <row r="41" spans="1:29" ht="15" customHeight="1">
      <c r="A41" s="31" t="s">
        <v>35</v>
      </c>
      <c r="B41" s="32" t="s">
        <v>3</v>
      </c>
      <c r="C41" s="51">
        <v>110.42666666666651</v>
      </c>
      <c r="D41" s="51">
        <v>112.095</v>
      </c>
      <c r="E41" s="51">
        <v>115.89083333333301</v>
      </c>
      <c r="F41" s="51">
        <v>111.44437499999999</v>
      </c>
      <c r="G41" s="51">
        <v>111.06666666666599</v>
      </c>
      <c r="H41" s="51">
        <v>112.223333333333</v>
      </c>
      <c r="I41" s="51">
        <v>113.22194444444401</v>
      </c>
      <c r="J41" s="51">
        <v>110.825416666667</v>
      </c>
      <c r="K41" s="51">
        <v>111.25</v>
      </c>
      <c r="L41" s="51">
        <v>116.185521063907</v>
      </c>
      <c r="M41" s="51">
        <v>115.914999999999</v>
      </c>
      <c r="N41" s="51">
        <v>118.755</v>
      </c>
      <c r="O41" s="5">
        <v>107.69833333333335</v>
      </c>
      <c r="P41" s="5">
        <v>108.5425</v>
      </c>
      <c r="Q41" s="5">
        <v>104.09</v>
      </c>
      <c r="R41" s="5">
        <v>107.126666666666</v>
      </c>
      <c r="S41" s="5">
        <v>110.484743192358</v>
      </c>
      <c r="T41" s="5">
        <v>105.03</v>
      </c>
      <c r="U41" s="5">
        <v>106.36499999999999</v>
      </c>
      <c r="V41" s="5">
        <v>105.255</v>
      </c>
      <c r="W41" s="15">
        <v>102.05357572024199</v>
      </c>
      <c r="X41" s="125">
        <v>80.186924186924188</v>
      </c>
      <c r="Y41" s="197">
        <v>75.95</v>
      </c>
      <c r="Z41" s="5">
        <v>75.814876997143003</v>
      </c>
      <c r="AA41" s="18">
        <v>73.467400914209421</v>
      </c>
      <c r="AB41" s="145">
        <f>(AA41-O41)/O41*100</f>
        <v>-31.78408742239025</v>
      </c>
      <c r="AC41" s="131">
        <f>(AA41-Z41)/Z41*100</f>
        <v>-3.0963264413421712</v>
      </c>
    </row>
    <row r="42" spans="1:29" ht="15" customHeight="1">
      <c r="A42" s="31" t="s">
        <v>36</v>
      </c>
      <c r="B42" s="31" t="s">
        <v>3</v>
      </c>
      <c r="C42" s="51">
        <v>740.94</v>
      </c>
      <c r="D42" s="51">
        <v>746.67</v>
      </c>
      <c r="E42" s="51">
        <v>741.66499999999996</v>
      </c>
      <c r="F42" s="51">
        <v>740</v>
      </c>
      <c r="G42" s="35">
        <v>746.3</v>
      </c>
      <c r="H42" s="35">
        <v>752.61323000000004</v>
      </c>
      <c r="I42" s="51">
        <v>752.84500000000003</v>
      </c>
      <c r="J42" s="51">
        <v>752.9</v>
      </c>
      <c r="K42" s="51">
        <v>755</v>
      </c>
      <c r="L42" s="51">
        <v>757.24749692697503</v>
      </c>
      <c r="M42" s="51">
        <v>760</v>
      </c>
      <c r="N42" s="51">
        <v>765</v>
      </c>
      <c r="O42" s="5">
        <v>761.39</v>
      </c>
      <c r="P42" s="5">
        <v>767.5</v>
      </c>
      <c r="Q42" s="5">
        <v>758.75</v>
      </c>
      <c r="R42" s="5">
        <v>751.25</v>
      </c>
      <c r="S42" s="5">
        <v>753.93317641877798</v>
      </c>
      <c r="T42" s="5">
        <v>750.3</v>
      </c>
      <c r="U42" s="5">
        <v>750.51</v>
      </c>
      <c r="V42" s="5">
        <v>750</v>
      </c>
      <c r="W42" s="15">
        <v>750</v>
      </c>
      <c r="X42" s="125">
        <v>700.25</v>
      </c>
      <c r="Y42" s="124">
        <v>700.25</v>
      </c>
      <c r="Z42" s="5">
        <v>680</v>
      </c>
      <c r="AA42" s="18">
        <v>687.41379310344803</v>
      </c>
      <c r="AB42" s="145">
        <f>(AA42-O42)/O42*100</f>
        <v>-9.7159414881403698</v>
      </c>
      <c r="AC42" s="131">
        <f>(AA42-Z42)/Z42*100</f>
        <v>1.0902636916835338</v>
      </c>
    </row>
    <row r="43" spans="1:29" ht="15" customHeight="1">
      <c r="A43" s="31" t="s">
        <v>37</v>
      </c>
      <c r="B43" s="32" t="s">
        <v>3</v>
      </c>
      <c r="C43" s="51">
        <v>627.5</v>
      </c>
      <c r="D43" s="51">
        <v>622.22166666666703</v>
      </c>
      <c r="E43" s="51">
        <v>620</v>
      </c>
      <c r="F43" s="51">
        <v>622.48500000000001</v>
      </c>
      <c r="G43" s="51">
        <v>623.5</v>
      </c>
      <c r="H43" s="35">
        <v>621.57500000000005</v>
      </c>
      <c r="I43" s="51">
        <v>593.05499999999995</v>
      </c>
      <c r="J43" s="51">
        <v>568.5</v>
      </c>
      <c r="K43" s="51">
        <v>565</v>
      </c>
      <c r="L43" s="51">
        <v>564.77411058216899</v>
      </c>
      <c r="M43" s="51">
        <v>565</v>
      </c>
      <c r="N43" s="51">
        <v>630</v>
      </c>
      <c r="O43" s="5">
        <v>622.505</v>
      </c>
      <c r="P43" s="5">
        <v>620</v>
      </c>
      <c r="Q43" s="5">
        <v>620.08000000000004</v>
      </c>
      <c r="R43" s="5">
        <v>619.16666666666697</v>
      </c>
      <c r="S43" s="5">
        <v>622.612181195978</v>
      </c>
      <c r="T43" s="5">
        <v>636.66499999999996</v>
      </c>
      <c r="U43" s="5">
        <v>602</v>
      </c>
      <c r="V43" s="5">
        <v>601.66999999999996</v>
      </c>
      <c r="W43" s="15">
        <v>600</v>
      </c>
      <c r="X43" s="125">
        <v>610.44000000000005</v>
      </c>
      <c r="Y43" s="124">
        <v>610.44000000000005</v>
      </c>
      <c r="Z43" s="5">
        <v>610</v>
      </c>
      <c r="AA43" s="18">
        <v>735</v>
      </c>
      <c r="AB43" s="145">
        <f>(AA43-O43)/O43*100</f>
        <v>18.071340792443436</v>
      </c>
      <c r="AC43" s="131">
        <f>(AA43-Z43)/Z43*100</f>
        <v>20.491803278688526</v>
      </c>
    </row>
    <row r="44" spans="1:29" ht="15" customHeight="1">
      <c r="A44" s="4" t="s">
        <v>25</v>
      </c>
      <c r="B44" s="14" t="s">
        <v>3</v>
      </c>
      <c r="C44" s="5">
        <v>178.08625000000001</v>
      </c>
      <c r="D44" s="5">
        <v>213.6875</v>
      </c>
      <c r="E44" s="5">
        <v>140.5389999999995</v>
      </c>
      <c r="F44" s="5">
        <v>281.63625000000002</v>
      </c>
      <c r="G44" s="5">
        <v>1250</v>
      </c>
      <c r="H44" s="5">
        <v>258.01</v>
      </c>
      <c r="I44" s="5">
        <v>238.886666666666</v>
      </c>
      <c r="J44" s="5">
        <v>195.67124999999999</v>
      </c>
      <c r="K44" s="5">
        <v>155.404</v>
      </c>
      <c r="L44" s="5">
        <v>185.16834230912701</v>
      </c>
      <c r="M44" s="5">
        <v>122.39500000000001</v>
      </c>
      <c r="N44" s="5">
        <v>228.96499999999997</v>
      </c>
      <c r="O44" s="51">
        <v>160.58500000000001</v>
      </c>
      <c r="P44" s="51">
        <v>197.148</v>
      </c>
      <c r="Q44" s="51">
        <v>145.09157509157507</v>
      </c>
      <c r="R44" s="51">
        <v>248.28703703703701</v>
      </c>
      <c r="S44" s="51">
        <v>263.00338862136601</v>
      </c>
      <c r="T44" s="27">
        <v>262.654989937599</v>
      </c>
      <c r="U44" s="40">
        <v>266.576132201132</v>
      </c>
      <c r="V44" s="51">
        <v>272.91500000000002</v>
      </c>
      <c r="W44" s="15">
        <v>222.194848824188</v>
      </c>
      <c r="X44" s="125">
        <v>200.55</v>
      </c>
      <c r="Y44" s="197">
        <v>205.12</v>
      </c>
      <c r="Z44" s="5">
        <v>202.07011611869899</v>
      </c>
      <c r="AA44" s="18">
        <v>185</v>
      </c>
      <c r="AB44" s="145">
        <f>(AA44-O44)/O44*100</f>
        <v>15.203786156863961</v>
      </c>
      <c r="AC44" s="131">
        <f>(AA44-Z44)/Z44*100</f>
        <v>-8.4476202847687532</v>
      </c>
    </row>
    <row r="45" spans="1:29" ht="15" customHeight="1">
      <c r="A45" s="31" t="s">
        <v>48</v>
      </c>
      <c r="B45" s="31" t="s">
        <v>50</v>
      </c>
      <c r="C45" s="51">
        <v>371.11</v>
      </c>
      <c r="D45" s="51">
        <v>351.11</v>
      </c>
      <c r="E45" s="51">
        <v>289.33</v>
      </c>
      <c r="F45" s="51">
        <v>308.87</v>
      </c>
      <c r="G45" s="51">
        <v>318.66000000000003</v>
      </c>
      <c r="H45" s="51">
        <v>320</v>
      </c>
      <c r="I45" s="51">
        <v>363.33</v>
      </c>
      <c r="J45" s="51">
        <v>366.66</v>
      </c>
      <c r="K45" s="51">
        <v>366.66</v>
      </c>
      <c r="L45" s="51">
        <v>375.89</v>
      </c>
      <c r="M45" s="51">
        <v>399.44</v>
      </c>
      <c r="N45" s="51">
        <v>409.44</v>
      </c>
      <c r="O45" s="51">
        <v>400</v>
      </c>
      <c r="P45" s="51">
        <v>406.66</v>
      </c>
      <c r="Q45" s="51">
        <v>417.78</v>
      </c>
      <c r="R45" s="51">
        <v>444.04</v>
      </c>
      <c r="S45" s="51">
        <v>456.78</v>
      </c>
      <c r="T45" s="51">
        <v>475.23</v>
      </c>
      <c r="U45" s="51">
        <v>520.95000000000005</v>
      </c>
      <c r="V45" s="51">
        <v>570.29999999999995</v>
      </c>
      <c r="W45" s="13">
        <v>477.62</v>
      </c>
      <c r="X45" s="13">
        <v>475.94</v>
      </c>
      <c r="Y45" s="124">
        <v>485.65</v>
      </c>
      <c r="Z45" s="5">
        <v>470</v>
      </c>
      <c r="AA45" s="18">
        <v>503.11111111111114</v>
      </c>
      <c r="AB45" s="145">
        <f>(AA45-O45)/O45*100</f>
        <v>25.777777777777789</v>
      </c>
      <c r="AC45" s="131">
        <f>(AA45-Z45)/Z45*100</f>
        <v>7.0449172576832222</v>
      </c>
    </row>
    <row r="46" spans="1:29" ht="15" customHeight="1">
      <c r="A46" s="31" t="s">
        <v>49</v>
      </c>
      <c r="B46" s="32" t="s">
        <v>51</v>
      </c>
      <c r="C46" s="51">
        <v>580</v>
      </c>
      <c r="D46" s="51">
        <v>552.5</v>
      </c>
      <c r="E46" s="51">
        <v>550</v>
      </c>
      <c r="F46" s="51">
        <v>552.5</v>
      </c>
      <c r="G46" s="51">
        <v>533.33000000000004</v>
      </c>
      <c r="H46" s="51">
        <v>600</v>
      </c>
      <c r="I46" s="51">
        <v>600</v>
      </c>
      <c r="J46" s="51">
        <v>550</v>
      </c>
      <c r="K46" s="51">
        <v>567.16</v>
      </c>
      <c r="L46" s="51">
        <v>604.39</v>
      </c>
      <c r="M46" s="51">
        <v>600</v>
      </c>
      <c r="N46" s="51">
        <v>650</v>
      </c>
      <c r="O46" s="51">
        <v>608.16999999999996</v>
      </c>
      <c r="P46" s="51">
        <v>600</v>
      </c>
      <c r="Q46" s="51">
        <v>637.5</v>
      </c>
      <c r="R46" s="51">
        <v>658.33</v>
      </c>
      <c r="S46" s="51">
        <v>690.49</v>
      </c>
      <c r="T46" s="51">
        <v>637.5</v>
      </c>
      <c r="U46" s="51">
        <v>650</v>
      </c>
      <c r="V46" s="51">
        <v>625</v>
      </c>
      <c r="W46" s="13">
        <v>622.99</v>
      </c>
      <c r="X46" s="13">
        <v>638.45000000000005</v>
      </c>
      <c r="Y46" s="124">
        <v>645.44000000000005</v>
      </c>
      <c r="Z46" s="5">
        <v>635</v>
      </c>
      <c r="AA46" s="18">
        <v>650</v>
      </c>
      <c r="AB46" s="145">
        <f>(AA46-O46)/O46*100</f>
        <v>6.8780110824276184</v>
      </c>
      <c r="AC46" s="131">
        <f>(AA46-Z46)/Z46*100</f>
        <v>2.3622047244094486</v>
      </c>
    </row>
    <row r="47" spans="1:29" s="140" customFormat="1" ht="15" customHeight="1">
      <c r="A47" s="14" t="s">
        <v>26</v>
      </c>
      <c r="B47" s="14" t="s">
        <v>3</v>
      </c>
      <c r="C47" s="8">
        <v>135.4354166666665</v>
      </c>
      <c r="D47" s="8">
        <v>151.60249999999999</v>
      </c>
      <c r="E47" s="8">
        <v>121.32583333333301</v>
      </c>
      <c r="F47" s="8">
        <v>152.51625000000001</v>
      </c>
      <c r="G47" s="8">
        <v>176.01333333333301</v>
      </c>
      <c r="H47" s="8">
        <v>106.333333333333</v>
      </c>
      <c r="I47" s="8">
        <v>148.90958333333299</v>
      </c>
      <c r="J47" s="8">
        <v>126.35249999999999</v>
      </c>
      <c r="K47" s="8">
        <v>139.988611111111</v>
      </c>
      <c r="L47" s="8">
        <v>142.6967876682545</v>
      </c>
      <c r="M47" s="8">
        <v>153.88375000000002</v>
      </c>
      <c r="N47" s="8">
        <v>155.32</v>
      </c>
      <c r="O47" s="15">
        <v>140.95666666666668</v>
      </c>
      <c r="P47" s="15">
        <v>130.463333333333</v>
      </c>
      <c r="Q47" s="15">
        <v>132.43851386708531</v>
      </c>
      <c r="R47" s="15">
        <v>183.21264850880175</v>
      </c>
      <c r="S47" s="15">
        <v>216.52427807902706</v>
      </c>
      <c r="T47" s="187">
        <v>234.31326834997907</v>
      </c>
      <c r="U47" s="188">
        <v>232.54116546606701</v>
      </c>
      <c r="V47" s="15">
        <v>316.09666666666698</v>
      </c>
      <c r="W47" s="15">
        <v>254.96093107523001</v>
      </c>
      <c r="X47" s="125">
        <v>155.36680911680901</v>
      </c>
      <c r="Y47" s="196">
        <v>133.5</v>
      </c>
      <c r="Z47" s="8">
        <v>147.37450908198301</v>
      </c>
      <c r="AA47" s="189">
        <v>167.62464338770101</v>
      </c>
      <c r="AB47" s="131">
        <f>(AA47-O47)/O47*100</f>
        <v>18.91927310121385</v>
      </c>
      <c r="AC47" s="131">
        <f>(AA47-Z47)/Z47*100</f>
        <v>13.740594918252146</v>
      </c>
    </row>
  </sheetData>
  <sortState ref="A4:AC47">
    <sortCondition ref="A4:A47"/>
  </sortState>
  <mergeCells count="2">
    <mergeCell ref="AD2:AD3"/>
    <mergeCell ref="AE2:AE3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Y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40.28515625" style="47" bestFit="1" customWidth="1"/>
    <col min="2" max="2" width="10.85546875" style="47" customWidth="1"/>
    <col min="3" max="24" width="7.42578125" style="47" bestFit="1" customWidth="1"/>
    <col min="25" max="26" width="8.85546875" style="47"/>
    <col min="27" max="27" width="8.85546875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7">
        <v>258</v>
      </c>
      <c r="D4" s="5">
        <v>300</v>
      </c>
      <c r="E4" s="5">
        <v>336</v>
      </c>
      <c r="F4" s="5">
        <v>319.76190476190402</v>
      </c>
      <c r="G4" s="5">
        <v>420.5</v>
      </c>
      <c r="H4" s="5">
        <v>323.5</v>
      </c>
      <c r="I4" s="5">
        <v>288</v>
      </c>
      <c r="J4" s="7">
        <v>315</v>
      </c>
      <c r="K4" s="7">
        <v>348</v>
      </c>
      <c r="L4" s="5">
        <v>335.39947377015301</v>
      </c>
      <c r="M4" s="5">
        <v>345</v>
      </c>
      <c r="N4" s="7">
        <v>350.21</v>
      </c>
      <c r="O4" s="51">
        <v>343.66500000000002</v>
      </c>
      <c r="P4" s="51">
        <v>413.33333333333303</v>
      </c>
      <c r="Q4" s="51">
        <v>420</v>
      </c>
      <c r="R4" s="51">
        <v>495</v>
      </c>
      <c r="S4" s="51">
        <v>499</v>
      </c>
      <c r="T4" s="27">
        <v>514</v>
      </c>
      <c r="U4" s="28">
        <v>450</v>
      </c>
      <c r="V4" s="51">
        <v>470</v>
      </c>
      <c r="W4" s="51">
        <v>470</v>
      </c>
      <c r="X4" s="51">
        <v>450.66666666666703</v>
      </c>
      <c r="Y4" s="85">
        <v>465</v>
      </c>
      <c r="Z4" s="5">
        <v>435.90909090909093</v>
      </c>
      <c r="AA4" s="5">
        <v>452.5</v>
      </c>
      <c r="AB4" s="145">
        <f t="shared" ref="AB4:AB46" si="0">(AA4-O4)/O4*100</f>
        <v>31.668921769746696</v>
      </c>
      <c r="AC4" s="150">
        <f t="shared" ref="AC4:AC46" si="1">(AA4-Z4)/Z4*100</f>
        <v>3.806047966631902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7">
        <v>32.0833333333333</v>
      </c>
      <c r="D5" s="5">
        <v>30</v>
      </c>
      <c r="E5" s="5">
        <v>32.7083333333333</v>
      </c>
      <c r="F5" s="5">
        <v>45.276785714285701</v>
      </c>
      <c r="G5" s="5">
        <v>32.375</v>
      </c>
      <c r="H5" s="5">
        <v>35</v>
      </c>
      <c r="I5" s="5">
        <v>32.8125</v>
      </c>
      <c r="J5" s="5">
        <v>30.8333333333333</v>
      </c>
      <c r="K5" s="7">
        <v>31.5833333333333</v>
      </c>
      <c r="L5" s="5">
        <v>48.319720069410849</v>
      </c>
      <c r="M5" s="5">
        <v>39.285714285714249</v>
      </c>
      <c r="N5" s="7">
        <v>40.6</v>
      </c>
      <c r="O5" s="5">
        <v>40.36</v>
      </c>
      <c r="P5" s="51">
        <v>38.660714285714249</v>
      </c>
      <c r="Q5" s="51">
        <v>37.777777777777779</v>
      </c>
      <c r="R5" s="51">
        <v>42.5</v>
      </c>
      <c r="S5" s="51">
        <v>43.333333333333336</v>
      </c>
      <c r="T5" s="27">
        <v>47</v>
      </c>
      <c r="U5" s="28">
        <v>40.549999999999997</v>
      </c>
      <c r="V5" s="51">
        <v>65.25</v>
      </c>
      <c r="W5" s="51">
        <v>65.295674999999989</v>
      </c>
      <c r="X5" s="51">
        <v>41.785714285714285</v>
      </c>
      <c r="Y5" s="51">
        <v>41.5</v>
      </c>
      <c r="Z5" s="5">
        <v>40.727272727272698</v>
      </c>
      <c r="AA5" s="51">
        <v>38.46153846153846</v>
      </c>
      <c r="AB5" s="145">
        <f t="shared" si="0"/>
        <v>-4.7038194709156089</v>
      </c>
      <c r="AC5" s="150">
        <f t="shared" si="1"/>
        <v>-5.5631868131867499</v>
      </c>
      <c r="AD5" s="153"/>
    </row>
    <row r="6" spans="1:31" ht="15" customHeight="1">
      <c r="A6" s="4" t="s">
        <v>30</v>
      </c>
      <c r="B6" s="4" t="s">
        <v>3</v>
      </c>
      <c r="C6" s="5">
        <v>242.33333333333249</v>
      </c>
      <c r="D6" s="5">
        <v>197.97799999999901</v>
      </c>
      <c r="E6" s="5">
        <v>206.3518749999995</v>
      </c>
      <c r="F6" s="5">
        <v>224.02687499999951</v>
      </c>
      <c r="G6" s="5">
        <v>212.13374999999999</v>
      </c>
      <c r="H6" s="5">
        <v>230.1191666666665</v>
      </c>
      <c r="I6" s="5">
        <v>246.595595238095</v>
      </c>
      <c r="J6" s="5">
        <v>234.50958333333301</v>
      </c>
      <c r="K6" s="5">
        <v>198.43283333333301</v>
      </c>
      <c r="L6" s="5">
        <v>226.86009666666649</v>
      </c>
      <c r="M6" s="5">
        <v>338.36</v>
      </c>
      <c r="N6" s="5">
        <v>331.1</v>
      </c>
      <c r="O6" s="5">
        <v>321</v>
      </c>
      <c r="P6" s="51">
        <v>233.8388333333325</v>
      </c>
      <c r="Q6" s="51">
        <v>298.81150076096952</v>
      </c>
      <c r="R6" s="51">
        <v>310.47993036139587</v>
      </c>
      <c r="S6" s="51">
        <v>311.62322336341902</v>
      </c>
      <c r="T6" s="27">
        <v>320.96337468132202</v>
      </c>
      <c r="U6" s="13">
        <v>316.29329902237055</v>
      </c>
      <c r="V6" s="51">
        <v>378.94384615384598</v>
      </c>
      <c r="W6" s="51">
        <v>381.08484692668708</v>
      </c>
      <c r="X6" s="51">
        <v>297.78258168720879</v>
      </c>
      <c r="Y6" s="85">
        <v>267.8</v>
      </c>
      <c r="Z6" s="5">
        <v>257.4487481459833</v>
      </c>
      <c r="AA6" s="163">
        <v>385.52679084514699</v>
      </c>
      <c r="AB6" s="145">
        <f t="shared" si="0"/>
        <v>20.101804001603423</v>
      </c>
      <c r="AC6" s="131">
        <f t="shared" si="1"/>
        <v>49.748947556170883</v>
      </c>
    </row>
    <row r="7" spans="1:31" ht="15" customHeight="1">
      <c r="A7" s="4" t="s">
        <v>29</v>
      </c>
      <c r="B7" s="4" t="s">
        <v>3</v>
      </c>
      <c r="C7" s="5">
        <v>226.24374999999949</v>
      </c>
      <c r="D7" s="5">
        <v>164.68833333333299</v>
      </c>
      <c r="E7" s="5">
        <v>197.222291666666</v>
      </c>
      <c r="F7" s="5">
        <v>218.58812499999951</v>
      </c>
      <c r="G7" s="5">
        <v>183.322</v>
      </c>
      <c r="H7" s="5">
        <v>224.41583333333301</v>
      </c>
      <c r="I7" s="5">
        <v>229.15968749999999</v>
      </c>
      <c r="J7" s="5">
        <v>225.94416666666649</v>
      </c>
      <c r="K7" s="5">
        <v>247.67433333333253</v>
      </c>
      <c r="L7" s="5">
        <v>250.17594113939998</v>
      </c>
      <c r="M7" s="5">
        <v>256.6579999999995</v>
      </c>
      <c r="N7" s="5">
        <v>255.03</v>
      </c>
      <c r="O7" s="51">
        <v>233.82299999999998</v>
      </c>
      <c r="P7" s="51">
        <v>207.6799999999995</v>
      </c>
      <c r="Q7" s="51">
        <v>257.80875600559511</v>
      </c>
      <c r="R7" s="51">
        <v>315.22452768860813</v>
      </c>
      <c r="S7" s="51">
        <v>316.77256148920401</v>
      </c>
      <c r="T7" s="27">
        <v>325.57305402132999</v>
      </c>
      <c r="U7" s="13">
        <v>321.172807755267</v>
      </c>
      <c r="V7" s="51">
        <v>393.74222222222227</v>
      </c>
      <c r="W7" s="51">
        <v>357.272185500501</v>
      </c>
      <c r="X7" s="51">
        <v>273.56546960014276</v>
      </c>
      <c r="Y7" s="51">
        <v>250.22</v>
      </c>
      <c r="Z7" s="5">
        <v>249.07875648616391</v>
      </c>
      <c r="AA7" s="163">
        <v>260.16957804582779</v>
      </c>
      <c r="AB7" s="145">
        <f t="shared" si="0"/>
        <v>11.267744424555246</v>
      </c>
      <c r="AC7" s="131">
        <f t="shared" si="1"/>
        <v>4.4527368436095287</v>
      </c>
    </row>
    <row r="8" spans="1:31" ht="15" customHeight="1">
      <c r="A8" s="4" t="s">
        <v>12</v>
      </c>
      <c r="B8" s="4" t="s">
        <v>3</v>
      </c>
      <c r="C8" s="5">
        <v>841.16000000000008</v>
      </c>
      <c r="D8" s="5">
        <v>723.33900000000006</v>
      </c>
      <c r="E8" s="5">
        <v>784.88350000000003</v>
      </c>
      <c r="F8" s="5">
        <v>785</v>
      </c>
      <c r="G8" s="5">
        <v>785.11649999999997</v>
      </c>
      <c r="H8" s="5">
        <v>861.30050000000006</v>
      </c>
      <c r="I8" s="5">
        <v>869.89619047618999</v>
      </c>
      <c r="J8" s="5">
        <v>855.5549999999995</v>
      </c>
      <c r="K8" s="5">
        <v>865.13824999999997</v>
      </c>
      <c r="L8" s="5">
        <v>904.95508024999901</v>
      </c>
      <c r="M8" s="5">
        <v>971.02499999999998</v>
      </c>
      <c r="N8" s="5">
        <v>988.23</v>
      </c>
      <c r="O8" s="51">
        <v>971.19499999999994</v>
      </c>
      <c r="P8" s="51">
        <v>987.89</v>
      </c>
      <c r="Q8" s="51">
        <v>984.90163258375185</v>
      </c>
      <c r="R8" s="51">
        <v>997.61904761904805</v>
      </c>
      <c r="S8" s="51">
        <v>1108.1818181818101</v>
      </c>
      <c r="T8" s="27">
        <v>1118</v>
      </c>
      <c r="U8" s="13">
        <v>1113.0909090909049</v>
      </c>
      <c r="V8" s="51">
        <v>984.26750000000004</v>
      </c>
      <c r="W8" s="51">
        <v>1100</v>
      </c>
      <c r="X8" s="51">
        <v>1070</v>
      </c>
      <c r="Y8" s="51">
        <v>1092</v>
      </c>
      <c r="Z8" s="5">
        <v>1033.3094448781901</v>
      </c>
      <c r="AA8" s="163">
        <v>1045.8333333333301</v>
      </c>
      <c r="AB8" s="145">
        <f t="shared" si="0"/>
        <v>7.6852056830327742</v>
      </c>
      <c r="AC8" s="131">
        <f t="shared" si="1"/>
        <v>1.2120172245804184</v>
      </c>
    </row>
    <row r="9" spans="1:31" ht="15" customHeight="1">
      <c r="A9" s="4" t="s">
        <v>11</v>
      </c>
      <c r="B9" s="4" t="s">
        <v>3</v>
      </c>
      <c r="C9" s="7">
        <v>817.5</v>
      </c>
      <c r="D9" s="5">
        <v>1173.8387499999999</v>
      </c>
      <c r="E9" s="5">
        <v>785.65016666666645</v>
      </c>
      <c r="F9" s="5">
        <v>944.21666666666499</v>
      </c>
      <c r="G9" s="5">
        <v>884.17499999999995</v>
      </c>
      <c r="H9" s="5">
        <v>884.23399999999947</v>
      </c>
      <c r="I9" s="5">
        <v>867.12999999999943</v>
      </c>
      <c r="J9" s="5">
        <v>843.91249999999945</v>
      </c>
      <c r="K9" s="5">
        <v>928.81399999999951</v>
      </c>
      <c r="L9" s="5">
        <v>929</v>
      </c>
      <c r="M9" s="5">
        <v>929.18600000000004</v>
      </c>
      <c r="N9" s="5">
        <v>861.90499999999997</v>
      </c>
      <c r="O9" s="51">
        <v>954.49</v>
      </c>
      <c r="P9" s="51">
        <v>925.37099999999998</v>
      </c>
      <c r="Q9" s="51">
        <v>1026.4970117601697</v>
      </c>
      <c r="R9" s="51">
        <v>1346.2962962962965</v>
      </c>
      <c r="S9" s="51">
        <v>1492.4657676801201</v>
      </c>
      <c r="T9" s="27">
        <v>1545.5961331901101</v>
      </c>
      <c r="U9" s="13">
        <v>1519.0309504351151</v>
      </c>
      <c r="V9" s="51">
        <v>1434.6866666666599</v>
      </c>
      <c r="W9" s="51">
        <v>1435.6909473333264</v>
      </c>
      <c r="X9" s="51">
        <v>1404.0849673202599</v>
      </c>
      <c r="Y9" s="51">
        <v>1392.11</v>
      </c>
      <c r="Z9" s="5">
        <v>1237.28275441862</v>
      </c>
      <c r="AA9" s="163">
        <v>1282.5988366361</v>
      </c>
      <c r="AB9" s="145">
        <f t="shared" si="0"/>
        <v>34.375303736665657</v>
      </c>
      <c r="AC9" s="131">
        <f t="shared" si="1"/>
        <v>3.6625486014127255</v>
      </c>
    </row>
    <row r="10" spans="1:31" ht="15" customHeight="1">
      <c r="A10" s="4" t="s">
        <v>10</v>
      </c>
      <c r="B10" s="4" t="s">
        <v>9</v>
      </c>
      <c r="C10" s="5">
        <v>225</v>
      </c>
      <c r="D10" s="5">
        <v>250</v>
      </c>
      <c r="E10" s="5">
        <v>278.33333333333303</v>
      </c>
      <c r="F10" s="5">
        <v>216.666666666666</v>
      </c>
      <c r="G10" s="5">
        <v>200</v>
      </c>
      <c r="H10" s="5">
        <v>280</v>
      </c>
      <c r="I10" s="5">
        <v>300</v>
      </c>
      <c r="J10" s="5">
        <v>210</v>
      </c>
      <c r="K10" s="5">
        <v>265</v>
      </c>
      <c r="L10" s="5">
        <v>287.28085107471202</v>
      </c>
      <c r="M10" s="5">
        <v>280</v>
      </c>
      <c r="N10" s="5">
        <v>243</v>
      </c>
      <c r="O10" s="51">
        <v>245.29499999999999</v>
      </c>
      <c r="P10" s="51">
        <v>300</v>
      </c>
      <c r="Q10" s="51">
        <v>305</v>
      </c>
      <c r="R10" s="51">
        <v>307</v>
      </c>
      <c r="S10" s="51">
        <v>310</v>
      </c>
      <c r="T10" s="27">
        <v>370</v>
      </c>
      <c r="U10" s="13">
        <v>340</v>
      </c>
      <c r="V10" s="51">
        <v>325</v>
      </c>
      <c r="W10" s="51">
        <v>325.22749999999996</v>
      </c>
      <c r="X10" s="51">
        <v>325.75</v>
      </c>
      <c r="Y10" s="51">
        <v>300</v>
      </c>
      <c r="Z10" s="5">
        <v>300.33333333333297</v>
      </c>
      <c r="AA10" s="18">
        <v>310</v>
      </c>
      <c r="AB10" s="145">
        <f t="shared" si="0"/>
        <v>26.37844228378076</v>
      </c>
      <c r="AC10" s="131">
        <f t="shared" si="1"/>
        <v>3.2186459489457397</v>
      </c>
    </row>
    <row r="11" spans="1:31" ht="15" customHeight="1">
      <c r="A11" s="4" t="s">
        <v>8</v>
      </c>
      <c r="B11" s="4" t="s">
        <v>9</v>
      </c>
      <c r="C11" s="5">
        <v>220</v>
      </c>
      <c r="D11" s="5">
        <v>250</v>
      </c>
      <c r="E11" s="5">
        <v>184.375</v>
      </c>
      <c r="F11" s="5">
        <v>190</v>
      </c>
      <c r="G11" s="5">
        <v>186.666666666666</v>
      </c>
      <c r="H11" s="5">
        <v>287.5</v>
      </c>
      <c r="I11" s="5">
        <v>300</v>
      </c>
      <c r="J11" s="5">
        <v>200</v>
      </c>
      <c r="K11" s="5">
        <v>250</v>
      </c>
      <c r="L11" s="5">
        <v>242.910110961729</v>
      </c>
      <c r="M11" s="5">
        <v>250</v>
      </c>
      <c r="N11" s="5">
        <v>257.089889038271</v>
      </c>
      <c r="O11" s="51">
        <v>234.12666666666667</v>
      </c>
      <c r="P11" s="51">
        <v>243.75</v>
      </c>
      <c r="Q11" s="51">
        <v>245</v>
      </c>
      <c r="R11" s="51">
        <v>255</v>
      </c>
      <c r="S11" s="51">
        <v>258</v>
      </c>
      <c r="T11" s="27">
        <v>270</v>
      </c>
      <c r="U11" s="13">
        <v>264</v>
      </c>
      <c r="V11" s="51">
        <v>285</v>
      </c>
      <c r="W11" s="51">
        <v>285.1995</v>
      </c>
      <c r="X11" s="51">
        <v>285.5</v>
      </c>
      <c r="Y11" s="51">
        <v>265.3</v>
      </c>
      <c r="Z11" s="5">
        <v>256.36363636363598</v>
      </c>
      <c r="AA11" s="18">
        <v>265</v>
      </c>
      <c r="AB11" s="145">
        <f t="shared" si="0"/>
        <v>13.186594151314104</v>
      </c>
      <c r="AC11" s="131">
        <f t="shared" si="1"/>
        <v>3.3687943262412907</v>
      </c>
    </row>
    <row r="12" spans="1:31" ht="15" customHeight="1">
      <c r="A12" s="4" t="s">
        <v>7</v>
      </c>
      <c r="B12" s="4" t="s">
        <v>3</v>
      </c>
      <c r="C12" s="5">
        <v>160.51166666666649</v>
      </c>
      <c r="D12" s="5">
        <v>139.60749999999999</v>
      </c>
      <c r="E12" s="5">
        <v>183.40649999999948</v>
      </c>
      <c r="F12" s="5">
        <v>206.55</v>
      </c>
      <c r="G12" s="5">
        <v>207.08499999999998</v>
      </c>
      <c r="H12" s="5">
        <v>298.88583333333298</v>
      </c>
      <c r="I12" s="5">
        <v>228.88333333333298</v>
      </c>
      <c r="J12" s="5">
        <v>230</v>
      </c>
      <c r="K12" s="5">
        <v>231.11666666666699</v>
      </c>
      <c r="L12" s="5">
        <v>232.233333333334</v>
      </c>
      <c r="M12" s="5">
        <v>275.24</v>
      </c>
      <c r="N12" s="5">
        <v>280.25</v>
      </c>
      <c r="O12" s="51">
        <v>294.09500000000003</v>
      </c>
      <c r="P12" s="51">
        <v>302</v>
      </c>
      <c r="Q12" s="51">
        <v>336.48145212428699</v>
      </c>
      <c r="R12" s="51">
        <v>435.25641025641022</v>
      </c>
      <c r="S12" s="51">
        <v>458.86792452830201</v>
      </c>
      <c r="T12" s="27">
        <v>496.06704251872497</v>
      </c>
      <c r="U12" s="13">
        <v>477.46748352351347</v>
      </c>
      <c r="V12" s="51">
        <v>352.38</v>
      </c>
      <c r="W12" s="51">
        <v>352.62666599999994</v>
      </c>
      <c r="X12" s="51">
        <v>350.45</v>
      </c>
      <c r="Y12" s="51">
        <v>350.45</v>
      </c>
      <c r="Z12" s="5">
        <v>342.152808765928</v>
      </c>
      <c r="AA12" s="18">
        <v>349.66331545185102</v>
      </c>
      <c r="AB12" s="145">
        <f t="shared" si="0"/>
        <v>18.894682144154434</v>
      </c>
      <c r="AC12" s="131">
        <f t="shared" si="1"/>
        <v>2.1950738072301119</v>
      </c>
    </row>
    <row r="13" spans="1:31" ht="15" customHeight="1">
      <c r="A13" s="4" t="s">
        <v>14</v>
      </c>
      <c r="B13" s="4" t="s">
        <v>3</v>
      </c>
      <c r="C13" s="5">
        <v>471.73</v>
      </c>
      <c r="D13" s="5">
        <v>472.82</v>
      </c>
      <c r="E13" s="5">
        <v>473.91</v>
      </c>
      <c r="F13" s="5">
        <v>475</v>
      </c>
      <c r="G13" s="5">
        <v>476.09</v>
      </c>
      <c r="H13" s="5">
        <v>477.18</v>
      </c>
      <c r="I13" s="5">
        <v>478.27</v>
      </c>
      <c r="J13" s="5">
        <v>479.36</v>
      </c>
      <c r="K13" s="9">
        <v>501.55000000000007</v>
      </c>
      <c r="L13" s="5">
        <v>502</v>
      </c>
      <c r="M13" s="5">
        <v>500</v>
      </c>
      <c r="N13" s="9">
        <v>501.55000000000007</v>
      </c>
      <c r="O13" s="5">
        <v>503.1</v>
      </c>
      <c r="P13" s="25">
        <v>550.12</v>
      </c>
      <c r="Q13" s="13">
        <v>526.61</v>
      </c>
      <c r="R13" s="51">
        <v>650</v>
      </c>
      <c r="S13" s="25">
        <v>655.22</v>
      </c>
      <c r="T13" s="13">
        <v>662.61</v>
      </c>
      <c r="U13" s="13">
        <v>658.91499999999996</v>
      </c>
      <c r="V13" s="51">
        <v>650</v>
      </c>
      <c r="W13" s="51">
        <v>650.52</v>
      </c>
      <c r="X13" s="51">
        <v>655.52</v>
      </c>
      <c r="Y13" s="25">
        <v>650.25</v>
      </c>
      <c r="Z13" s="5">
        <v>650</v>
      </c>
      <c r="AA13" s="18">
        <v>660</v>
      </c>
      <c r="AB13" s="145">
        <f t="shared" si="0"/>
        <v>31.186642814549785</v>
      </c>
      <c r="AC13" s="131">
        <f t="shared" si="1"/>
        <v>1.5384615384615385</v>
      </c>
    </row>
    <row r="14" spans="1:31" ht="15" customHeight="1">
      <c r="A14" s="4" t="s">
        <v>13</v>
      </c>
      <c r="B14" s="4" t="s">
        <v>3</v>
      </c>
      <c r="C14" s="9">
        <v>460.14</v>
      </c>
      <c r="D14" s="5">
        <v>467.5</v>
      </c>
      <c r="E14" s="9">
        <v>474.86</v>
      </c>
      <c r="F14" s="5">
        <v>475</v>
      </c>
      <c r="G14" s="9">
        <v>475.14</v>
      </c>
      <c r="H14" s="5">
        <v>475.28</v>
      </c>
      <c r="I14" s="5">
        <v>475</v>
      </c>
      <c r="J14" s="9">
        <v>461.56643400000002</v>
      </c>
      <c r="K14" s="9">
        <v>468.94925000000006</v>
      </c>
      <c r="L14" s="5">
        <v>469</v>
      </c>
      <c r="M14" s="9">
        <v>469.05074999999999</v>
      </c>
      <c r="N14" s="5">
        <v>469.10149999999999</v>
      </c>
      <c r="O14" s="9">
        <v>469.15224999999998</v>
      </c>
      <c r="P14" s="25">
        <v>500.33</v>
      </c>
      <c r="Q14" s="13">
        <v>484.74112500000001</v>
      </c>
      <c r="R14" s="51">
        <v>566.66666666666697</v>
      </c>
      <c r="S14" s="25">
        <v>566.98</v>
      </c>
      <c r="T14" s="13">
        <v>566.82333333333349</v>
      </c>
      <c r="U14" s="13">
        <v>566.90166666666676</v>
      </c>
      <c r="V14" s="51">
        <v>675</v>
      </c>
      <c r="W14" s="51">
        <v>675.54</v>
      </c>
      <c r="X14" s="51">
        <v>680</v>
      </c>
      <c r="Y14" s="25">
        <v>675.8</v>
      </c>
      <c r="Z14" s="5">
        <v>670</v>
      </c>
      <c r="AA14" s="18">
        <v>675</v>
      </c>
      <c r="AB14" s="145">
        <f t="shared" si="0"/>
        <v>43.876534749646844</v>
      </c>
      <c r="AC14" s="131">
        <f t="shared" si="1"/>
        <v>0.74626865671641784</v>
      </c>
    </row>
    <row r="15" spans="1:31" ht="15" customHeight="1">
      <c r="A15" s="4" t="s">
        <v>24</v>
      </c>
      <c r="B15" s="4" t="s">
        <v>16</v>
      </c>
      <c r="C15" s="9">
        <v>122.76</v>
      </c>
      <c r="D15" s="5">
        <v>125</v>
      </c>
      <c r="E15" s="5">
        <v>120</v>
      </c>
      <c r="F15" s="5">
        <v>133.333333333333</v>
      </c>
      <c r="G15" s="5">
        <v>191.66666666666652</v>
      </c>
      <c r="H15" s="5">
        <v>126.25</v>
      </c>
      <c r="I15" s="5">
        <v>130</v>
      </c>
      <c r="J15" s="5">
        <v>127.5</v>
      </c>
      <c r="K15" s="5">
        <v>135</v>
      </c>
      <c r="L15" s="5">
        <v>130.1524211685275</v>
      </c>
      <c r="M15" s="5">
        <v>123.75</v>
      </c>
      <c r="N15" s="5">
        <v>123.85</v>
      </c>
      <c r="O15" s="51">
        <v>123.935</v>
      </c>
      <c r="P15" s="51">
        <v>130</v>
      </c>
      <c r="Q15" s="51">
        <v>136.66666666666666</v>
      </c>
      <c r="R15" s="51">
        <v>145</v>
      </c>
      <c r="S15" s="51">
        <v>150</v>
      </c>
      <c r="T15" s="27">
        <v>175</v>
      </c>
      <c r="U15" s="40">
        <v>178.57142857142858</v>
      </c>
      <c r="V15" s="51">
        <v>176.25</v>
      </c>
      <c r="W15" s="51">
        <v>180</v>
      </c>
      <c r="X15" s="51">
        <v>180</v>
      </c>
      <c r="Y15" s="51">
        <v>181.45</v>
      </c>
      <c r="Z15" s="5">
        <v>166.666666666667</v>
      </c>
      <c r="AA15" s="18">
        <v>176.25</v>
      </c>
      <c r="AB15" s="145">
        <f t="shared" si="0"/>
        <v>42.21164320006455</v>
      </c>
      <c r="AC15" s="131">
        <f t="shared" si="1"/>
        <v>5.7499999999997895</v>
      </c>
    </row>
    <row r="16" spans="1:31" ht="15" customHeight="1">
      <c r="A16" s="4" t="s">
        <v>23</v>
      </c>
      <c r="B16" s="4" t="s">
        <v>16</v>
      </c>
      <c r="C16" s="5">
        <v>138.333333333333</v>
      </c>
      <c r="D16" s="5">
        <v>137</v>
      </c>
      <c r="E16" s="5">
        <v>142.25</v>
      </c>
      <c r="F16" s="5">
        <v>145.42857142857099</v>
      </c>
      <c r="G16" s="5">
        <v>140.5</v>
      </c>
      <c r="H16" s="5">
        <v>145</v>
      </c>
      <c r="I16" s="5">
        <v>148.125</v>
      </c>
      <c r="J16" s="5">
        <v>147.91666666666652</v>
      </c>
      <c r="K16" s="5">
        <v>142.77777777777749</v>
      </c>
      <c r="L16" s="5">
        <v>149.10985308594101</v>
      </c>
      <c r="M16" s="5">
        <v>144.66666666666652</v>
      </c>
      <c r="N16" s="5">
        <v>146.333333333333</v>
      </c>
      <c r="O16" s="51">
        <v>144.11000000000001</v>
      </c>
      <c r="P16" s="51">
        <v>146</v>
      </c>
      <c r="Q16" s="51">
        <v>150</v>
      </c>
      <c r="R16" s="51">
        <v>193</v>
      </c>
      <c r="S16" s="51">
        <v>195.45454545454501</v>
      </c>
      <c r="T16" s="27">
        <v>197.833333333333</v>
      </c>
      <c r="U16" s="40">
        <v>189.64285714285714</v>
      </c>
      <c r="V16" s="51">
        <v>183.888888888889</v>
      </c>
      <c r="W16" s="51">
        <v>200</v>
      </c>
      <c r="X16" s="51">
        <v>196</v>
      </c>
      <c r="Y16" s="51">
        <v>196.85</v>
      </c>
      <c r="Z16" s="5">
        <v>185.55555555555554</v>
      </c>
      <c r="AA16" s="18">
        <v>194.61538461538501</v>
      </c>
      <c r="AB16" s="145">
        <f t="shared" si="0"/>
        <v>35.046412195812223</v>
      </c>
      <c r="AC16" s="131">
        <f t="shared" si="1"/>
        <v>4.8825426070937255</v>
      </c>
    </row>
    <row r="17" spans="1:29" ht="15" customHeight="1">
      <c r="A17" s="4" t="s">
        <v>15</v>
      </c>
      <c r="B17" s="4" t="s">
        <v>3</v>
      </c>
      <c r="C17" s="5">
        <v>1100</v>
      </c>
      <c r="D17" s="5">
        <v>1150</v>
      </c>
      <c r="E17" s="5">
        <v>1150.67</v>
      </c>
      <c r="F17" s="5">
        <v>1151</v>
      </c>
      <c r="G17" s="5">
        <v>1152.01</v>
      </c>
      <c r="H17" s="5">
        <v>1152</v>
      </c>
      <c r="I17" s="5">
        <v>1153.3499999999999</v>
      </c>
      <c r="J17" s="5">
        <v>1154.8019999999999</v>
      </c>
      <c r="K17" s="5">
        <v>1154.69</v>
      </c>
      <c r="L17" s="5">
        <v>1155.3599999999999</v>
      </c>
      <c r="M17" s="5">
        <v>1156.03</v>
      </c>
      <c r="N17" s="5">
        <v>1157</v>
      </c>
      <c r="O17" s="5">
        <v>1157.3699999999999</v>
      </c>
      <c r="P17" s="51">
        <v>1800</v>
      </c>
      <c r="Q17" s="51">
        <v>1633.3333333333301</v>
      </c>
      <c r="R17" s="51">
        <v>1533.3333333333333</v>
      </c>
      <c r="S17" s="51">
        <v>1542.5</v>
      </c>
      <c r="T17" s="27">
        <v>1700</v>
      </c>
      <c r="U17" s="13">
        <v>1621.25</v>
      </c>
      <c r="V17" s="51">
        <v>1564</v>
      </c>
      <c r="W17" s="51">
        <v>1565.2511999999999</v>
      </c>
      <c r="X17" s="51">
        <v>1650</v>
      </c>
      <c r="Y17" s="51">
        <v>1650</v>
      </c>
      <c r="Z17" s="33">
        <v>1645.55</v>
      </c>
      <c r="AA17" s="18">
        <v>1625</v>
      </c>
      <c r="AB17" s="145">
        <f t="shared" si="0"/>
        <v>40.404537874664122</v>
      </c>
      <c r="AC17" s="131">
        <f t="shared" si="1"/>
        <v>-1.2488225821153993</v>
      </c>
    </row>
    <row r="18" spans="1:29" ht="15" customHeight="1">
      <c r="A18" s="4" t="s">
        <v>27</v>
      </c>
      <c r="B18" s="4" t="s">
        <v>3</v>
      </c>
      <c r="C18" s="7">
        <v>134.38749999999951</v>
      </c>
      <c r="D18" s="7">
        <v>154.212999999999</v>
      </c>
      <c r="E18" s="5">
        <v>173.0681249999995</v>
      </c>
      <c r="F18" s="5">
        <v>183.8499107142855</v>
      </c>
      <c r="G18" s="5">
        <v>224.53224999999949</v>
      </c>
      <c r="H18" s="5">
        <v>152.98849999999948</v>
      </c>
      <c r="I18" s="5">
        <v>160.25916666666649</v>
      </c>
      <c r="J18" s="5">
        <v>167.62333333333299</v>
      </c>
      <c r="K18" s="5">
        <v>158.75749999999948</v>
      </c>
      <c r="L18" s="5">
        <v>221.60192424145703</v>
      </c>
      <c r="M18" s="5">
        <v>248.07683333333301</v>
      </c>
      <c r="N18" s="5">
        <v>250.23</v>
      </c>
      <c r="O18" s="51">
        <v>224.125</v>
      </c>
      <c r="P18" s="51">
        <v>244.02816666666598</v>
      </c>
      <c r="Q18" s="51">
        <v>260.48957268432275</v>
      </c>
      <c r="R18" s="51">
        <v>326.6964010718778</v>
      </c>
      <c r="S18" s="51">
        <v>328.00781970736102</v>
      </c>
      <c r="T18" s="27">
        <v>368.89987321573</v>
      </c>
      <c r="U18" s="13">
        <v>348.45384646154548</v>
      </c>
      <c r="V18" s="51">
        <v>382.02111111111105</v>
      </c>
      <c r="W18" s="51">
        <v>382.32672799999989</v>
      </c>
      <c r="X18" s="51">
        <v>385.326728</v>
      </c>
      <c r="Y18" s="85">
        <v>347.4</v>
      </c>
      <c r="Z18" s="5">
        <v>346.14358861273001</v>
      </c>
      <c r="AA18" s="18">
        <v>340.833858867365</v>
      </c>
      <c r="AB18" s="145">
        <f t="shared" si="0"/>
        <v>52.073110481813721</v>
      </c>
      <c r="AC18" s="131">
        <f t="shared" si="1"/>
        <v>-1.5339673823355469</v>
      </c>
    </row>
    <row r="19" spans="1:29" ht="15" customHeight="1">
      <c r="A19" s="4" t="s">
        <v>28</v>
      </c>
      <c r="B19" s="4" t="s">
        <v>3</v>
      </c>
      <c r="C19" s="5">
        <v>192.31</v>
      </c>
      <c r="D19" s="5">
        <v>179.71</v>
      </c>
      <c r="E19" s="5">
        <v>186.44916666666649</v>
      </c>
      <c r="F19" s="5">
        <v>196.51</v>
      </c>
      <c r="G19" s="5">
        <v>241.37861111111101</v>
      </c>
      <c r="H19" s="5">
        <v>182.565</v>
      </c>
      <c r="I19" s="5">
        <v>174.5279166666665</v>
      </c>
      <c r="J19" s="5">
        <v>177.95125000000002</v>
      </c>
      <c r="K19" s="5">
        <v>171.50624999999951</v>
      </c>
      <c r="L19" s="5">
        <v>222.17214944999949</v>
      </c>
      <c r="M19" s="5">
        <v>294.44666666666649</v>
      </c>
      <c r="N19" s="5">
        <v>300.05</v>
      </c>
      <c r="O19" s="51">
        <v>256.20624999999995</v>
      </c>
      <c r="P19" s="51">
        <v>247.549166666666</v>
      </c>
      <c r="Q19" s="51">
        <v>260.53600184034968</v>
      </c>
      <c r="R19" s="51">
        <v>367.15886435089334</v>
      </c>
      <c r="S19" s="51">
        <v>368.05648270764601</v>
      </c>
      <c r="T19" s="27">
        <v>408.92204615030704</v>
      </c>
      <c r="U19" s="13">
        <v>388.48926442897653</v>
      </c>
      <c r="V19" s="51">
        <v>409.61230769230764</v>
      </c>
      <c r="W19" s="51">
        <v>409.93999753846145</v>
      </c>
      <c r="X19" s="51">
        <v>429.939997538461</v>
      </c>
      <c r="Y19" s="85">
        <v>397.8</v>
      </c>
      <c r="Z19" s="5">
        <v>386.77985592508702</v>
      </c>
      <c r="AA19" s="18">
        <v>349.24295765256898</v>
      </c>
      <c r="AB19" s="145">
        <f t="shared" si="0"/>
        <v>36.313207680362616</v>
      </c>
      <c r="AC19" s="131">
        <f t="shared" si="1"/>
        <v>-9.7049775725104794</v>
      </c>
    </row>
    <row r="20" spans="1:29" ht="15" customHeight="1">
      <c r="A20" s="4" t="s">
        <v>19</v>
      </c>
      <c r="B20" s="4" t="s">
        <v>3</v>
      </c>
      <c r="C20" s="5">
        <v>638.89</v>
      </c>
      <c r="D20" s="5">
        <v>659.91</v>
      </c>
      <c r="E20" s="5">
        <v>756.91249999999991</v>
      </c>
      <c r="F20" s="5">
        <v>611.45749999999998</v>
      </c>
      <c r="G20" s="5">
        <v>861.99250000000006</v>
      </c>
      <c r="H20" s="5">
        <v>837.56933333333291</v>
      </c>
      <c r="I20" s="5">
        <v>884.38333333333298</v>
      </c>
      <c r="J20" s="5">
        <v>846.863333333333</v>
      </c>
      <c r="K20" s="5">
        <v>832.19749999999999</v>
      </c>
      <c r="L20" s="5">
        <v>749.26192211139005</v>
      </c>
      <c r="M20" s="5">
        <v>800.65</v>
      </c>
      <c r="N20" s="5">
        <v>830</v>
      </c>
      <c r="O20" s="5">
        <v>850.65</v>
      </c>
      <c r="P20" s="51">
        <v>785.8075</v>
      </c>
      <c r="Q20" s="51">
        <v>927.40240240239996</v>
      </c>
      <c r="R20" s="51">
        <v>964.25279789335104</v>
      </c>
      <c r="S20" s="51">
        <v>985.99137931034488</v>
      </c>
      <c r="T20" s="27">
        <v>1000</v>
      </c>
      <c r="U20" s="13">
        <v>992.99568965517244</v>
      </c>
      <c r="V20" s="51">
        <v>1026.9866666666701</v>
      </c>
      <c r="W20" s="51">
        <v>1027.60285866667</v>
      </c>
      <c r="X20" s="51">
        <v>1027.60285866667</v>
      </c>
      <c r="Y20" s="51">
        <v>1027.60285866667</v>
      </c>
      <c r="Z20" s="5">
        <v>1023.80952380952</v>
      </c>
      <c r="AA20" s="18">
        <v>1084.2175508842099</v>
      </c>
      <c r="AB20" s="145">
        <f t="shared" si="0"/>
        <v>27.45753845696937</v>
      </c>
      <c r="AC20" s="131">
        <f t="shared" si="1"/>
        <v>5.9003189235743863</v>
      </c>
    </row>
    <row r="21" spans="1:29" ht="15" customHeight="1">
      <c r="A21" s="4" t="s">
        <v>20</v>
      </c>
      <c r="B21" s="4" t="s">
        <v>3</v>
      </c>
      <c r="C21" s="5">
        <v>2116.6675</v>
      </c>
      <c r="D21" s="5">
        <v>2142.2424999999998</v>
      </c>
      <c r="E21" s="5">
        <v>1451.1756249999999</v>
      </c>
      <c r="F21" s="5">
        <v>1597.1416666666651</v>
      </c>
      <c r="G21" s="5">
        <v>1814.05357142857</v>
      </c>
      <c r="H21" s="5">
        <v>2414.971666666665</v>
      </c>
      <c r="I21" s="5">
        <v>1796.5385714285699</v>
      </c>
      <c r="J21" s="5">
        <v>1658.6799999999951</v>
      </c>
      <c r="K21" s="5">
        <v>2072.623</v>
      </c>
      <c r="L21" s="5">
        <v>1610.7983333333329</v>
      </c>
      <c r="M21" s="5">
        <v>2100.21</v>
      </c>
      <c r="N21" s="5">
        <v>2200.23</v>
      </c>
      <c r="O21" s="51">
        <v>1848.1966666666667</v>
      </c>
      <c r="P21" s="51">
        <v>1409.0075000000002</v>
      </c>
      <c r="Q21" s="51">
        <v>1876.9480753582</v>
      </c>
      <c r="R21" s="51">
        <v>2532.4074074074074</v>
      </c>
      <c r="S21" s="51">
        <v>2584.6405228758199</v>
      </c>
      <c r="T21" s="27">
        <v>2585.5511177353801</v>
      </c>
      <c r="U21" s="13">
        <v>2585.0958203055998</v>
      </c>
      <c r="V21" s="51">
        <v>1993.278</v>
      </c>
      <c r="W21" s="51">
        <v>2000</v>
      </c>
      <c r="X21" s="51">
        <v>2200</v>
      </c>
      <c r="Y21" s="51">
        <v>2200</v>
      </c>
      <c r="Z21" s="5">
        <v>2121.95932409836</v>
      </c>
      <c r="AA21" s="18">
        <v>2219.74213659917</v>
      </c>
      <c r="AB21" s="145">
        <f t="shared" si="0"/>
        <v>20.103134944107854</v>
      </c>
      <c r="AC21" s="131">
        <f t="shared" si="1"/>
        <v>4.6081379313130242</v>
      </c>
    </row>
    <row r="22" spans="1:29" ht="15" customHeight="1">
      <c r="A22" s="4" t="s">
        <v>31</v>
      </c>
      <c r="B22" s="4" t="s">
        <v>3</v>
      </c>
      <c r="C22" s="5">
        <v>171.21600000000001</v>
      </c>
      <c r="D22" s="5">
        <v>163.166</v>
      </c>
      <c r="E22" s="5">
        <v>153.59166666666653</v>
      </c>
      <c r="F22" s="5">
        <v>124.6204166666665</v>
      </c>
      <c r="G22" s="5">
        <v>148.03874999999999</v>
      </c>
      <c r="H22" s="5">
        <v>186.42699999999999</v>
      </c>
      <c r="I22" s="5">
        <v>182.19499999999999</v>
      </c>
      <c r="J22" s="5">
        <v>171.786</v>
      </c>
      <c r="K22" s="5">
        <v>113.25</v>
      </c>
      <c r="L22" s="5">
        <v>113.825</v>
      </c>
      <c r="M22" s="5">
        <v>114.4</v>
      </c>
      <c r="N22" s="5">
        <v>204.97499999999999</v>
      </c>
      <c r="O22" s="5">
        <v>190.55</v>
      </c>
      <c r="P22" s="51">
        <v>157.50333333333299</v>
      </c>
      <c r="Q22" s="51">
        <v>107.5</v>
      </c>
      <c r="R22" s="51">
        <v>108.317067067067</v>
      </c>
      <c r="S22" s="51">
        <v>116.666666666667</v>
      </c>
      <c r="T22" s="27">
        <v>126.68997668997669</v>
      </c>
      <c r="U22" s="40">
        <v>131.903421781471</v>
      </c>
      <c r="V22" s="51">
        <v>135.66888888888889</v>
      </c>
      <c r="W22" s="51">
        <v>150</v>
      </c>
      <c r="X22" s="51">
        <v>126.666666666667</v>
      </c>
      <c r="Y22" s="51">
        <v>128.666666666667</v>
      </c>
      <c r="Z22" s="5">
        <v>126.666666666667</v>
      </c>
      <c r="AA22" s="18">
        <v>132.11951447245568</v>
      </c>
      <c r="AB22" s="145">
        <f t="shared" si="0"/>
        <v>-30.664122554470918</v>
      </c>
      <c r="AC22" s="131">
        <f t="shared" si="1"/>
        <v>4.3048798466752611</v>
      </c>
    </row>
    <row r="23" spans="1:29" ht="15" customHeight="1">
      <c r="A23" s="4" t="s">
        <v>4</v>
      </c>
      <c r="B23" s="4" t="s">
        <v>3</v>
      </c>
      <c r="C23" s="9">
        <v>210.33</v>
      </c>
      <c r="D23" s="5">
        <v>180.71</v>
      </c>
      <c r="E23" s="5">
        <v>206.80875</v>
      </c>
      <c r="F23" s="5">
        <v>281.60500000000002</v>
      </c>
      <c r="G23" s="5">
        <v>325</v>
      </c>
      <c r="H23" s="5">
        <v>254.32499999999999</v>
      </c>
      <c r="I23" s="5">
        <v>269.77999999999997</v>
      </c>
      <c r="J23" s="5">
        <v>243.13333333333298</v>
      </c>
      <c r="K23" s="5">
        <v>206.618333333333</v>
      </c>
      <c r="L23" s="5">
        <v>301.02162358225996</v>
      </c>
      <c r="M23" s="5">
        <v>219.97666666666652</v>
      </c>
      <c r="N23" s="5">
        <v>220.3</v>
      </c>
      <c r="O23" s="51">
        <v>245.1</v>
      </c>
      <c r="P23" s="51">
        <v>279.04599999999999</v>
      </c>
      <c r="Q23" s="51">
        <v>314.96062992125985</v>
      </c>
      <c r="R23" s="51">
        <v>312.89966895849199</v>
      </c>
      <c r="S23" s="51">
        <v>323.330786860199</v>
      </c>
      <c r="T23" s="27">
        <v>325.62030075188</v>
      </c>
      <c r="U23" s="40">
        <v>298.82352941176498</v>
      </c>
      <c r="V23" s="51">
        <v>327.98888888888888</v>
      </c>
      <c r="W23" s="51">
        <v>328.18568222222217</v>
      </c>
      <c r="X23" s="51">
        <v>320</v>
      </c>
      <c r="Y23" s="85">
        <v>312.3</v>
      </c>
      <c r="Z23" s="5">
        <v>307.21132897603502</v>
      </c>
      <c r="AA23" s="18">
        <v>313.03921568627499</v>
      </c>
      <c r="AB23" s="145">
        <f t="shared" si="0"/>
        <v>27.718978248174214</v>
      </c>
      <c r="AC23" s="131">
        <f t="shared" si="1"/>
        <v>1.8970285795334676</v>
      </c>
    </row>
    <row r="24" spans="1:29" ht="15" customHeight="1">
      <c r="A24" s="4" t="s">
        <v>5</v>
      </c>
      <c r="B24" s="4" t="s">
        <v>3</v>
      </c>
      <c r="C24" s="5">
        <v>167.33416666666648</v>
      </c>
      <c r="D24" s="5">
        <v>139.11499999999899</v>
      </c>
      <c r="E24" s="5">
        <v>176.644375</v>
      </c>
      <c r="F24" s="5">
        <v>178.05482142857099</v>
      </c>
      <c r="G24" s="5">
        <v>196.86149999999998</v>
      </c>
      <c r="H24" s="5">
        <v>192.57499999999951</v>
      </c>
      <c r="I24" s="5">
        <v>258.91624999999999</v>
      </c>
      <c r="J24" s="5">
        <v>267.75928571428551</v>
      </c>
      <c r="K24" s="5">
        <v>215.47694444444397</v>
      </c>
      <c r="L24" s="5">
        <v>261.9241570625</v>
      </c>
      <c r="M24" s="5">
        <v>236.875</v>
      </c>
      <c r="N24" s="5">
        <v>263.255333333333</v>
      </c>
      <c r="O24" s="51">
        <v>215.02249999999998</v>
      </c>
      <c r="P24" s="51">
        <v>267.04299999999949</v>
      </c>
      <c r="Q24" s="51">
        <v>283.23213242177025</v>
      </c>
      <c r="R24" s="51">
        <v>257.38307903863534</v>
      </c>
      <c r="S24" s="51">
        <v>275.15747263614401</v>
      </c>
      <c r="T24" s="27">
        <v>272.02663099963002</v>
      </c>
      <c r="U24" s="40">
        <v>261.75292339157897</v>
      </c>
      <c r="V24" s="51">
        <v>276.56947368421044</v>
      </c>
      <c r="W24" s="51">
        <v>290.49212723911518</v>
      </c>
      <c r="X24" s="51">
        <v>256.77995926231802</v>
      </c>
      <c r="Y24" s="85">
        <v>238.99</v>
      </c>
      <c r="Z24" s="5">
        <v>221.566378853679</v>
      </c>
      <c r="AA24" s="18">
        <v>231.33268277446999</v>
      </c>
      <c r="AB24" s="145">
        <f t="shared" si="0"/>
        <v>7.5853377085979421</v>
      </c>
      <c r="AC24" s="131">
        <f t="shared" si="1"/>
        <v>4.4078456177868901</v>
      </c>
    </row>
    <row r="25" spans="1:29" ht="15" customHeight="1">
      <c r="A25" s="4" t="s">
        <v>6</v>
      </c>
      <c r="B25" s="4" t="s">
        <v>3</v>
      </c>
      <c r="C25" s="5">
        <v>153.33000000000001</v>
      </c>
      <c r="D25" s="5">
        <v>151.15333333333299</v>
      </c>
      <c r="E25" s="5">
        <v>180.92999999999901</v>
      </c>
      <c r="F25" s="5">
        <v>196.48</v>
      </c>
      <c r="G25" s="5">
        <v>163.54</v>
      </c>
      <c r="H25" s="5">
        <v>200</v>
      </c>
      <c r="I25" s="5">
        <v>275.56562500000001</v>
      </c>
      <c r="J25" s="5">
        <v>218.01750000000001</v>
      </c>
      <c r="K25" s="5">
        <v>181.84821428571399</v>
      </c>
      <c r="L25" s="5">
        <v>230.09755438986051</v>
      </c>
      <c r="M25" s="5">
        <v>192.84833333333302</v>
      </c>
      <c r="N25" s="5">
        <v>200.25</v>
      </c>
      <c r="O25" s="51">
        <v>235.74250000000001</v>
      </c>
      <c r="P25" s="51">
        <v>292.142</v>
      </c>
      <c r="Q25" s="51">
        <v>272.16622291021702</v>
      </c>
      <c r="R25" s="51">
        <v>268.648261324732</v>
      </c>
      <c r="S25" s="51">
        <v>273.39194809782998</v>
      </c>
      <c r="T25" s="27">
        <v>290.618953255863</v>
      </c>
      <c r="U25" s="40">
        <v>299.41176470588198</v>
      </c>
      <c r="V25" s="51">
        <v>277.5</v>
      </c>
      <c r="W25" s="51">
        <v>277.66649999999998</v>
      </c>
      <c r="X25" s="51">
        <v>254.32925374096999</v>
      </c>
      <c r="Y25" s="51">
        <v>254.32925374096999</v>
      </c>
      <c r="Z25" s="5">
        <v>249.393682914631</v>
      </c>
      <c r="AA25" s="18">
        <v>250.27624388840999</v>
      </c>
      <c r="AB25" s="145">
        <f t="shared" si="0"/>
        <v>6.1650927976117949</v>
      </c>
      <c r="AC25" s="131">
        <f t="shared" si="1"/>
        <v>0.35388264989899498</v>
      </c>
    </row>
    <row r="26" spans="1:29" ht="15" customHeight="1">
      <c r="A26" s="4" t="s">
        <v>2</v>
      </c>
      <c r="B26" s="4" t="s">
        <v>3</v>
      </c>
      <c r="C26" s="5">
        <v>287.53583333333302</v>
      </c>
      <c r="D26" s="5">
        <v>223.15699999999899</v>
      </c>
      <c r="E26" s="5">
        <v>265.84958333333299</v>
      </c>
      <c r="F26" s="5">
        <v>275.28809523809502</v>
      </c>
      <c r="G26" s="5">
        <v>295.35575</v>
      </c>
      <c r="H26" s="5">
        <v>303.34833333333302</v>
      </c>
      <c r="I26" s="5">
        <v>337.83600000000001</v>
      </c>
      <c r="J26" s="5">
        <v>367.99267857142848</v>
      </c>
      <c r="K26" s="5">
        <v>223.0805</v>
      </c>
      <c r="L26" s="5">
        <v>349.62950306250002</v>
      </c>
      <c r="M26" s="5">
        <v>347.31950000000001</v>
      </c>
      <c r="N26" s="5">
        <v>380.14</v>
      </c>
      <c r="O26" s="51">
        <v>319.85250000000002</v>
      </c>
      <c r="P26" s="51">
        <v>349.53</v>
      </c>
      <c r="Q26" s="51">
        <v>411.67559083680499</v>
      </c>
      <c r="R26" s="51">
        <v>361.54915882324241</v>
      </c>
      <c r="S26" s="51">
        <v>371.40486372618398</v>
      </c>
      <c r="T26" s="27">
        <v>388.07711787587999</v>
      </c>
      <c r="U26" s="40">
        <v>370.73223103674502</v>
      </c>
      <c r="V26" s="51">
        <v>409.89100000000002</v>
      </c>
      <c r="W26" s="51">
        <v>410.13693460000002</v>
      </c>
      <c r="X26" s="51">
        <v>395.8</v>
      </c>
      <c r="Y26" s="85">
        <v>373.3</v>
      </c>
      <c r="Z26" s="5">
        <v>352.47496861142503</v>
      </c>
      <c r="AA26" s="18">
        <v>366.98480180203001</v>
      </c>
      <c r="AB26" s="145">
        <f t="shared" si="0"/>
        <v>14.735636520593081</v>
      </c>
      <c r="AC26" s="131">
        <f t="shared" si="1"/>
        <v>4.1165570558858295</v>
      </c>
    </row>
    <row r="27" spans="1:29" ht="15" customHeight="1">
      <c r="A27" s="4" t="s">
        <v>25</v>
      </c>
      <c r="B27" s="4" t="s">
        <v>3</v>
      </c>
      <c r="C27" s="5">
        <v>266.481333333333</v>
      </c>
      <c r="D27" s="5">
        <v>196.09100000000001</v>
      </c>
      <c r="E27" s="5">
        <v>154.40875</v>
      </c>
      <c r="F27" s="5">
        <v>182.39583333333297</v>
      </c>
      <c r="G27" s="5">
        <v>135</v>
      </c>
      <c r="H27" s="5">
        <v>218.32249999999999</v>
      </c>
      <c r="I27" s="5">
        <v>251.58583333333249</v>
      </c>
      <c r="J27" s="5">
        <v>257.875</v>
      </c>
      <c r="K27" s="5">
        <v>171.64699999999999</v>
      </c>
      <c r="L27" s="5">
        <v>153.61522031185899</v>
      </c>
      <c r="M27" s="5">
        <v>92.533000000000001</v>
      </c>
      <c r="N27" s="5">
        <v>124.0866666666665</v>
      </c>
      <c r="O27" s="51">
        <v>107.14</v>
      </c>
      <c r="P27" s="51">
        <v>126.98333333333299</v>
      </c>
      <c r="Q27" s="51">
        <v>126.331763474621</v>
      </c>
      <c r="R27" s="51">
        <v>182.5</v>
      </c>
      <c r="S27" s="51">
        <v>206.67713239141801</v>
      </c>
      <c r="T27" s="27">
        <v>255.09490509490499</v>
      </c>
      <c r="U27" s="40">
        <v>258.97435897435901</v>
      </c>
      <c r="V27" s="51">
        <v>246.34375</v>
      </c>
      <c r="W27" s="51">
        <v>208.90109890109801</v>
      </c>
      <c r="X27" s="51">
        <v>200.5</v>
      </c>
      <c r="Y27" s="51">
        <v>200.22</v>
      </c>
      <c r="Z27" s="5">
        <v>200.698771816419</v>
      </c>
      <c r="AA27" s="18">
        <v>200.23843797527999</v>
      </c>
      <c r="AB27" s="145">
        <f t="shared" si="0"/>
        <v>86.89419262206458</v>
      </c>
      <c r="AC27" s="131">
        <f t="shared" si="1"/>
        <v>-0.22936554966070033</v>
      </c>
    </row>
    <row r="28" spans="1:29" ht="15" customHeight="1">
      <c r="A28" s="4" t="s">
        <v>26</v>
      </c>
      <c r="B28" s="4" t="s">
        <v>3</v>
      </c>
      <c r="C28" s="5">
        <v>143.743333333333</v>
      </c>
      <c r="D28" s="5">
        <v>160.66</v>
      </c>
      <c r="E28" s="5">
        <v>125.09599999999949</v>
      </c>
      <c r="F28" s="5">
        <v>125.455</v>
      </c>
      <c r="G28" s="5">
        <v>106.28125</v>
      </c>
      <c r="H28" s="5">
        <v>113.18425000000001</v>
      </c>
      <c r="I28" s="5">
        <v>112.075535714286</v>
      </c>
      <c r="J28" s="5">
        <v>142.11416666666651</v>
      </c>
      <c r="K28" s="5">
        <v>137.928</v>
      </c>
      <c r="L28" s="5">
        <v>108.096946338826</v>
      </c>
      <c r="M28" s="5">
        <v>152.92866666666652</v>
      </c>
      <c r="N28" s="5">
        <v>154.25</v>
      </c>
      <c r="O28" s="51">
        <v>155.76499999999999</v>
      </c>
      <c r="P28" s="51">
        <v>154.56399999999999</v>
      </c>
      <c r="Q28" s="51">
        <v>153.038388619562</v>
      </c>
      <c r="R28" s="51">
        <v>196.2382388852977</v>
      </c>
      <c r="S28" s="51">
        <v>220.48</v>
      </c>
      <c r="T28" s="27">
        <v>279.49034185698099</v>
      </c>
      <c r="U28" s="40">
        <v>277.98624969422298</v>
      </c>
      <c r="V28" s="51">
        <v>314.07499999999999</v>
      </c>
      <c r="W28" s="51">
        <v>280</v>
      </c>
      <c r="X28" s="51">
        <v>255.2</v>
      </c>
      <c r="Y28" s="51">
        <v>242.15</v>
      </c>
      <c r="Z28" s="5">
        <v>230.645446541463</v>
      </c>
      <c r="AA28" s="18">
        <v>250.542236350747</v>
      </c>
      <c r="AB28" s="131">
        <f t="shared" si="0"/>
        <v>60.846298174010229</v>
      </c>
      <c r="AC28" s="131">
        <f t="shared" si="1"/>
        <v>8.6265695280947874</v>
      </c>
    </row>
    <row r="29" spans="1:29" ht="15" customHeight="1">
      <c r="A29" s="31" t="s">
        <v>32</v>
      </c>
      <c r="B29" s="32" t="s">
        <v>3</v>
      </c>
      <c r="C29" s="51">
        <v>1600</v>
      </c>
      <c r="D29" s="51">
        <v>1682.9749999999999</v>
      </c>
      <c r="E29" s="51">
        <v>1617.345</v>
      </c>
      <c r="F29" s="51">
        <v>1643.75</v>
      </c>
      <c r="G29" s="51">
        <v>1613.67333333333</v>
      </c>
      <c r="H29" s="51">
        <v>1656.78833333333</v>
      </c>
      <c r="I29" s="51">
        <v>1603.70333333333</v>
      </c>
      <c r="J29" s="51">
        <v>1650</v>
      </c>
      <c r="K29" s="51">
        <v>1665</v>
      </c>
      <c r="L29" s="51">
        <v>1739.12130872035</v>
      </c>
      <c r="M29" s="51">
        <v>1713.3333333333301</v>
      </c>
      <c r="N29" s="51">
        <v>1700</v>
      </c>
      <c r="O29" s="5">
        <v>1760.855</v>
      </c>
      <c r="P29" s="5">
        <v>1700</v>
      </c>
      <c r="Q29" s="5">
        <v>1750</v>
      </c>
      <c r="R29" s="16">
        <v>1751.7049999999999</v>
      </c>
      <c r="S29" s="16">
        <v>1753.4118755</v>
      </c>
      <c r="T29" s="16">
        <v>1755.1206285630501</v>
      </c>
      <c r="U29" s="16">
        <v>1756.8312612544701</v>
      </c>
      <c r="V29" s="5">
        <v>1740</v>
      </c>
      <c r="W29" s="51">
        <v>1650</v>
      </c>
      <c r="X29" s="51">
        <v>1685</v>
      </c>
      <c r="Y29" s="51">
        <v>1685</v>
      </c>
      <c r="Z29" s="5">
        <v>1570.6298370859799</v>
      </c>
      <c r="AA29" s="18">
        <v>1746.6666666666667</v>
      </c>
      <c r="AB29" s="145">
        <f t="shared" si="0"/>
        <v>-0.80576386660646537</v>
      </c>
      <c r="AC29" s="131">
        <f t="shared" si="1"/>
        <v>11.208040584998139</v>
      </c>
    </row>
    <row r="30" spans="1:29" ht="15" customHeight="1">
      <c r="A30" s="31" t="s">
        <v>33</v>
      </c>
      <c r="B30" s="32" t="s">
        <v>3</v>
      </c>
      <c r="C30" s="51">
        <v>852.38499999999999</v>
      </c>
      <c r="D30" s="51">
        <v>868.33249999999998</v>
      </c>
      <c r="E30" s="51">
        <v>818.74583333333248</v>
      </c>
      <c r="F30" s="51">
        <v>823.125</v>
      </c>
      <c r="G30" s="51">
        <v>801.18875000000003</v>
      </c>
      <c r="H30" s="51">
        <v>909.76</v>
      </c>
      <c r="I30" s="51">
        <v>896.48166666666702</v>
      </c>
      <c r="J30" s="51">
        <v>832.14249999999993</v>
      </c>
      <c r="K30" s="51">
        <v>995</v>
      </c>
      <c r="L30" s="51">
        <v>973.19999999999902</v>
      </c>
      <c r="M30" s="51">
        <v>952.59166666665999</v>
      </c>
      <c r="N30" s="51">
        <v>833.33</v>
      </c>
      <c r="O30" s="5">
        <v>856.99</v>
      </c>
      <c r="P30" s="5">
        <v>991.66750000000002</v>
      </c>
      <c r="Q30" s="5">
        <v>923.08</v>
      </c>
      <c r="R30" s="5">
        <v>993.65</v>
      </c>
      <c r="S30" s="5">
        <v>903.98138089866734</v>
      </c>
      <c r="T30" s="5">
        <v>946.43</v>
      </c>
      <c r="U30" s="5">
        <v>992.68000000000006</v>
      </c>
      <c r="V30" s="5">
        <v>990</v>
      </c>
      <c r="W30" s="30">
        <v>950.55</v>
      </c>
      <c r="X30" s="51">
        <v>950.28</v>
      </c>
      <c r="Y30" s="51">
        <v>950.28</v>
      </c>
      <c r="Z30" s="5">
        <v>950.34204925509005</v>
      </c>
      <c r="AA30" s="18">
        <v>977.19131900547836</v>
      </c>
      <c r="AB30" s="145">
        <f t="shared" si="0"/>
        <v>14.025988518591623</v>
      </c>
      <c r="AC30" s="131">
        <f t="shared" si="1"/>
        <v>2.8252216948028002</v>
      </c>
    </row>
    <row r="31" spans="1:29" ht="15" customHeight="1">
      <c r="A31" s="31" t="s">
        <v>34</v>
      </c>
      <c r="B31" s="32" t="s">
        <v>3</v>
      </c>
      <c r="C31" s="51">
        <v>184.025833333333</v>
      </c>
      <c r="D31" s="51">
        <v>182.63</v>
      </c>
      <c r="E31" s="51">
        <v>178.1397916666665</v>
      </c>
      <c r="F31" s="51">
        <v>185.62541666666601</v>
      </c>
      <c r="G31" s="51">
        <v>180.98</v>
      </c>
      <c r="H31" s="51">
        <v>186.510416666666</v>
      </c>
      <c r="I31" s="51">
        <v>181.00375</v>
      </c>
      <c r="J31" s="51">
        <v>184.63749999999999</v>
      </c>
      <c r="K31" s="51">
        <v>183.77499999999901</v>
      </c>
      <c r="L31" s="51">
        <v>182.74856435917101</v>
      </c>
      <c r="M31" s="51">
        <v>190.08333333333249</v>
      </c>
      <c r="N31" s="51">
        <v>189.58416666666648</v>
      </c>
      <c r="O31" s="5">
        <v>194.31833333333299</v>
      </c>
      <c r="P31" s="5">
        <v>197.06833333333299</v>
      </c>
      <c r="Q31" s="5">
        <v>189.36</v>
      </c>
      <c r="R31" s="5">
        <v>183.24833333333333</v>
      </c>
      <c r="S31" s="5">
        <v>208.124765297702</v>
      </c>
      <c r="T31" s="5">
        <v>201.22499999999999</v>
      </c>
      <c r="U31" s="5">
        <v>206.2</v>
      </c>
      <c r="V31" s="5">
        <v>205.91499999999999</v>
      </c>
      <c r="W31" s="51">
        <v>263.15789473684214</v>
      </c>
      <c r="X31" s="51">
        <v>250</v>
      </c>
      <c r="Y31" s="51">
        <v>250</v>
      </c>
      <c r="Z31" s="5">
        <v>250.53642226505801</v>
      </c>
      <c r="AA31" s="18">
        <v>247.626851026314</v>
      </c>
      <c r="AB31" s="145">
        <f t="shared" si="0"/>
        <v>27.433601749524978</v>
      </c>
      <c r="AC31" s="131">
        <f t="shared" si="1"/>
        <v>-1.161336628199229</v>
      </c>
    </row>
    <row r="32" spans="1:29" ht="15" customHeight="1">
      <c r="A32" s="31" t="s">
        <v>35</v>
      </c>
      <c r="B32" s="32" t="s">
        <v>3</v>
      </c>
      <c r="C32" s="51">
        <v>94.59</v>
      </c>
      <c r="D32" s="51">
        <v>97.089999999998994</v>
      </c>
      <c r="E32" s="51">
        <v>96.82</v>
      </c>
      <c r="F32" s="51">
        <v>98.234999999999999</v>
      </c>
      <c r="G32" s="51">
        <v>97.125</v>
      </c>
      <c r="H32" s="51">
        <v>96.634</v>
      </c>
      <c r="I32" s="15">
        <v>94.897291666666007</v>
      </c>
      <c r="J32" s="51">
        <v>94</v>
      </c>
      <c r="K32" s="51">
        <v>99.08175</v>
      </c>
      <c r="L32" s="51">
        <v>95.842761237058994</v>
      </c>
      <c r="M32" s="15">
        <v>94.648333333332999</v>
      </c>
      <c r="N32" s="51">
        <v>99.786666666665994</v>
      </c>
      <c r="O32" s="5">
        <v>96.765000000000001</v>
      </c>
      <c r="P32" s="5">
        <v>94.015833333333006</v>
      </c>
      <c r="Q32" s="8">
        <v>95.334999999999994</v>
      </c>
      <c r="R32" s="5">
        <v>94.038928571428002</v>
      </c>
      <c r="S32" s="5">
        <v>95.205775449141001</v>
      </c>
      <c r="T32" s="5">
        <v>94.894999999999996</v>
      </c>
      <c r="U32" s="5">
        <v>95.075000000000003</v>
      </c>
      <c r="V32" s="5">
        <v>94.19</v>
      </c>
      <c r="W32" s="51">
        <v>92.564364876385</v>
      </c>
      <c r="X32" s="51">
        <v>85.8</v>
      </c>
      <c r="Y32" s="51">
        <v>85.22</v>
      </c>
      <c r="Z32" s="5">
        <v>81.915795202554719</v>
      </c>
      <c r="AA32" s="18">
        <v>93.835203816146048</v>
      </c>
      <c r="AB32" s="145">
        <f t="shared" si="0"/>
        <v>-3.0277436922998522</v>
      </c>
      <c r="AC32" s="131">
        <f t="shared" si="1"/>
        <v>14.55080620790897</v>
      </c>
    </row>
    <row r="33" spans="1:29" ht="15" customHeight="1">
      <c r="A33" s="31" t="s">
        <v>36</v>
      </c>
      <c r="B33" s="32" t="s">
        <v>3</v>
      </c>
      <c r="C33" s="51">
        <v>841.02499999999998</v>
      </c>
      <c r="D33" s="51">
        <v>868.90125</v>
      </c>
      <c r="E33" s="51">
        <v>835.52499999999998</v>
      </c>
      <c r="F33" s="51">
        <v>821.10999999999899</v>
      </c>
      <c r="G33" s="51">
        <v>820.51</v>
      </c>
      <c r="H33" s="51">
        <v>852.32916666666597</v>
      </c>
      <c r="I33" s="51">
        <v>852.58333333333303</v>
      </c>
      <c r="J33" s="51">
        <v>828.986666666666</v>
      </c>
      <c r="K33" s="51">
        <v>898.72</v>
      </c>
      <c r="L33" s="51">
        <v>867.78164352521901</v>
      </c>
      <c r="M33" s="51">
        <v>954.29833333333295</v>
      </c>
      <c r="N33" s="51">
        <v>951.04250000000002</v>
      </c>
      <c r="O33" s="5">
        <v>927.52</v>
      </c>
      <c r="P33" s="5">
        <v>956.53499999999997</v>
      </c>
      <c r="Q33" s="5">
        <v>953.2</v>
      </c>
      <c r="R33" s="5">
        <v>984.09500000000003</v>
      </c>
      <c r="S33" s="5">
        <v>1032.30548576511</v>
      </c>
      <c r="T33" s="5">
        <v>992.75</v>
      </c>
      <c r="U33" s="5">
        <v>997.82</v>
      </c>
      <c r="V33" s="5">
        <v>996.33500000000004</v>
      </c>
      <c r="W33" s="51">
        <v>970.42857142857099</v>
      </c>
      <c r="X33" s="51">
        <v>980</v>
      </c>
      <c r="Y33" s="51">
        <v>988.54</v>
      </c>
      <c r="Z33" s="5">
        <v>978.81282510592905</v>
      </c>
      <c r="AA33" s="18">
        <v>979.19540229885001</v>
      </c>
      <c r="AB33" s="145">
        <f t="shared" si="0"/>
        <v>5.5713518090014267</v>
      </c>
      <c r="AC33" s="131">
        <f t="shared" si="1"/>
        <v>3.9085837772871342E-2</v>
      </c>
    </row>
    <row r="34" spans="1:29" ht="15" customHeight="1">
      <c r="A34" s="31" t="s">
        <v>37</v>
      </c>
      <c r="B34" s="32" t="s">
        <v>3</v>
      </c>
      <c r="C34" s="51">
        <v>740.48249999999996</v>
      </c>
      <c r="D34" s="51">
        <v>743.33249999999998</v>
      </c>
      <c r="E34" s="51">
        <v>796.60500000000002</v>
      </c>
      <c r="F34" s="51">
        <v>797.61874999999998</v>
      </c>
      <c r="G34" s="51">
        <v>800</v>
      </c>
      <c r="H34" s="51">
        <v>822.22249999999951</v>
      </c>
      <c r="I34" s="51">
        <v>808.70333333333303</v>
      </c>
      <c r="J34" s="51">
        <v>813.33</v>
      </c>
      <c r="K34" s="51">
        <v>841.66499999999996</v>
      </c>
      <c r="L34" s="51">
        <v>844.1925</v>
      </c>
      <c r="M34" s="51">
        <v>842.59333333333302</v>
      </c>
      <c r="N34" s="51">
        <v>840.27749999999992</v>
      </c>
      <c r="O34" s="5">
        <v>843.04250000000002</v>
      </c>
      <c r="P34" s="5">
        <v>891.93499999999995</v>
      </c>
      <c r="Q34" s="8">
        <v>827.27</v>
      </c>
      <c r="R34" s="5">
        <v>849.74625000000003</v>
      </c>
      <c r="S34" s="5">
        <v>894.82264832054739</v>
      </c>
      <c r="T34" s="5">
        <v>871.3</v>
      </c>
      <c r="U34" s="5">
        <v>856.10500000000002</v>
      </c>
      <c r="V34" s="5">
        <v>851.59</v>
      </c>
      <c r="W34" s="51">
        <v>766.66666666666697</v>
      </c>
      <c r="X34" s="51">
        <v>800</v>
      </c>
      <c r="Y34" s="51">
        <v>750.41</v>
      </c>
      <c r="Z34" s="5">
        <v>744.444444444444</v>
      </c>
      <c r="AA34" s="18">
        <v>828.57142857142867</v>
      </c>
      <c r="AB34" s="145">
        <f t="shared" si="0"/>
        <v>-1.7165292886860801</v>
      </c>
      <c r="AC34" s="131">
        <f t="shared" si="1"/>
        <v>11.300639658848693</v>
      </c>
    </row>
    <row r="35" spans="1:29" ht="15" customHeight="1">
      <c r="A35" s="31" t="s">
        <v>38</v>
      </c>
      <c r="B35" s="32" t="s">
        <v>3</v>
      </c>
      <c r="C35" s="51">
        <v>845.83500000000004</v>
      </c>
      <c r="D35" s="51">
        <v>801.78499999999997</v>
      </c>
      <c r="E35" s="35">
        <v>795</v>
      </c>
      <c r="F35" s="51">
        <v>788.21500000000003</v>
      </c>
      <c r="G35" s="51">
        <v>848.33500000000004</v>
      </c>
      <c r="H35" s="51">
        <v>932.82749999999999</v>
      </c>
      <c r="I35" s="51">
        <v>1000</v>
      </c>
      <c r="J35" s="51">
        <v>967.17250000000001</v>
      </c>
      <c r="K35" s="51">
        <v>934.34500000000003</v>
      </c>
      <c r="L35" s="51">
        <v>951.51750000000095</v>
      </c>
      <c r="M35" s="51">
        <v>868.69000000000096</v>
      </c>
      <c r="N35" s="51">
        <v>850</v>
      </c>
      <c r="O35" s="5">
        <v>857.995</v>
      </c>
      <c r="P35" s="5">
        <v>839.98</v>
      </c>
      <c r="Q35" s="5">
        <v>814.29</v>
      </c>
      <c r="R35" s="5">
        <v>816</v>
      </c>
      <c r="S35" s="5">
        <v>817.71</v>
      </c>
      <c r="T35" s="5">
        <v>819.42</v>
      </c>
      <c r="U35" s="5">
        <v>800</v>
      </c>
      <c r="V35" s="5">
        <v>855</v>
      </c>
      <c r="W35" s="13">
        <v>845.59500000000003</v>
      </c>
      <c r="X35" s="51">
        <v>869.56521739130437</v>
      </c>
      <c r="Y35" s="25">
        <v>850.69</v>
      </c>
      <c r="Z35" s="5">
        <v>766.66666666666663</v>
      </c>
      <c r="AA35" s="18">
        <v>851.79487179487205</v>
      </c>
      <c r="AB35" s="145">
        <f t="shared" si="0"/>
        <v>-0.72262987606314166</v>
      </c>
      <c r="AC35" s="131">
        <f t="shared" si="1"/>
        <v>11.103678929765925</v>
      </c>
    </row>
    <row r="36" spans="1:29" ht="15" customHeight="1">
      <c r="A36" s="31" t="s">
        <v>39</v>
      </c>
      <c r="B36" s="32" t="s">
        <v>3</v>
      </c>
      <c r="C36" s="51">
        <v>2226.3150000000001</v>
      </c>
      <c r="D36" s="51">
        <v>2002.2249999999999</v>
      </c>
      <c r="E36" s="15">
        <v>2090.0337500000001</v>
      </c>
      <c r="F36" s="51">
        <v>2000.8425</v>
      </c>
      <c r="G36" s="51">
        <v>1833.335</v>
      </c>
      <c r="H36" s="51">
        <v>2291.6666666666601</v>
      </c>
      <c r="I36" s="51">
        <v>2149.9991666666647</v>
      </c>
      <c r="J36" s="15">
        <v>1950</v>
      </c>
      <c r="K36" s="51">
        <v>1952.85</v>
      </c>
      <c r="L36" s="15">
        <v>1955.7</v>
      </c>
      <c r="M36" s="51">
        <v>2000</v>
      </c>
      <c r="N36" s="51">
        <v>1750</v>
      </c>
      <c r="O36" s="5">
        <v>1895</v>
      </c>
      <c r="P36" s="5">
        <v>2000</v>
      </c>
      <c r="Q36" s="5">
        <v>1947.01</v>
      </c>
      <c r="R36" s="5">
        <v>1777.78</v>
      </c>
      <c r="S36" s="5">
        <v>1729.9491664826901</v>
      </c>
      <c r="T36" s="5">
        <v>1785.1849999999999</v>
      </c>
      <c r="U36" s="5">
        <v>1774.51</v>
      </c>
      <c r="V36" s="5">
        <v>1766.67</v>
      </c>
      <c r="W36" s="13">
        <v>1748.33663</v>
      </c>
      <c r="X36" s="51">
        <v>1750</v>
      </c>
      <c r="Y36" s="51">
        <v>1750</v>
      </c>
      <c r="Z36" s="5">
        <v>1700</v>
      </c>
      <c r="AA36" s="18">
        <v>1773.3333333333301</v>
      </c>
      <c r="AB36" s="145">
        <f t="shared" si="0"/>
        <v>-6.4204045734390469</v>
      </c>
      <c r="AC36" s="131">
        <f t="shared" si="1"/>
        <v>4.3137254901958872</v>
      </c>
    </row>
    <row r="37" spans="1:29" ht="15" customHeight="1">
      <c r="A37" s="31" t="s">
        <v>40</v>
      </c>
      <c r="B37" s="32" t="s">
        <v>3</v>
      </c>
      <c r="C37" s="51">
        <v>1250</v>
      </c>
      <c r="D37" s="35">
        <v>1360</v>
      </c>
      <c r="E37" s="35">
        <v>1320.95</v>
      </c>
      <c r="F37" s="51">
        <v>1300</v>
      </c>
      <c r="G37" s="35">
        <v>1400</v>
      </c>
      <c r="H37" s="51">
        <v>1406.14</v>
      </c>
      <c r="I37" s="35">
        <v>1412.28</v>
      </c>
      <c r="J37" s="51">
        <v>1418.42</v>
      </c>
      <c r="K37" s="35">
        <v>1424.56</v>
      </c>
      <c r="L37" s="51">
        <v>1430.7</v>
      </c>
      <c r="M37" s="35">
        <v>1436.84</v>
      </c>
      <c r="N37" s="51">
        <v>1442.98</v>
      </c>
      <c r="O37" s="5">
        <v>1324.13</v>
      </c>
      <c r="P37" s="35">
        <v>1436.84</v>
      </c>
      <c r="Q37" s="51">
        <v>1442.98</v>
      </c>
      <c r="R37" s="35">
        <v>1449.12</v>
      </c>
      <c r="S37" s="51">
        <v>1455.26</v>
      </c>
      <c r="T37" s="35">
        <v>1461.4</v>
      </c>
      <c r="U37" s="51">
        <v>1467.54</v>
      </c>
      <c r="V37" s="5">
        <v>1450</v>
      </c>
      <c r="W37" s="13">
        <v>1434.05</v>
      </c>
      <c r="X37" s="51">
        <v>1450</v>
      </c>
      <c r="Y37" s="51">
        <v>1450</v>
      </c>
      <c r="Z37" s="33">
        <v>1425.55</v>
      </c>
      <c r="AA37" s="18">
        <v>1400</v>
      </c>
      <c r="AB37" s="145">
        <f t="shared" si="0"/>
        <v>5.72979994411424</v>
      </c>
      <c r="AC37" s="131">
        <f t="shared" si="1"/>
        <v>-1.7922906948195403</v>
      </c>
    </row>
    <row r="38" spans="1:29" ht="15" customHeight="1">
      <c r="A38" s="31" t="s">
        <v>41</v>
      </c>
      <c r="B38" s="32" t="s">
        <v>3</v>
      </c>
      <c r="C38" s="51">
        <v>892.85500000000002</v>
      </c>
      <c r="D38" s="15">
        <v>820</v>
      </c>
      <c r="E38" s="15">
        <v>895.12</v>
      </c>
      <c r="F38" s="15">
        <v>970.24</v>
      </c>
      <c r="G38" s="15">
        <v>825</v>
      </c>
      <c r="H38" s="51">
        <v>829.54499999999996</v>
      </c>
      <c r="I38" s="15">
        <v>834.09</v>
      </c>
      <c r="J38" s="51">
        <v>850</v>
      </c>
      <c r="K38" s="15">
        <v>865.91</v>
      </c>
      <c r="L38" s="51">
        <v>889.90581649032003</v>
      </c>
      <c r="M38" s="35">
        <v>888.19</v>
      </c>
      <c r="N38" s="51">
        <v>886.47418350967996</v>
      </c>
      <c r="O38" s="51">
        <v>884.75836701935998</v>
      </c>
      <c r="P38" s="35">
        <v>883.04255052904</v>
      </c>
      <c r="Q38" s="51">
        <v>881.32673403872002</v>
      </c>
      <c r="R38" s="5">
        <v>750</v>
      </c>
      <c r="S38" s="5">
        <v>792.13067515623857</v>
      </c>
      <c r="T38" s="9">
        <v>800</v>
      </c>
      <c r="U38" s="9">
        <v>796.3</v>
      </c>
      <c r="V38" s="9">
        <v>792.6</v>
      </c>
      <c r="W38" s="13">
        <v>783.88139999999999</v>
      </c>
      <c r="X38" s="13">
        <v>785</v>
      </c>
      <c r="Y38" s="25">
        <v>770.58</v>
      </c>
      <c r="Z38" s="33">
        <v>765.78</v>
      </c>
      <c r="AA38" s="18">
        <v>783.07692307692298</v>
      </c>
      <c r="AB38" s="145">
        <f t="shared" si="0"/>
        <v>-11.49256652807806</v>
      </c>
      <c r="AC38" s="131">
        <f t="shared" si="1"/>
        <v>2.2587326747790502</v>
      </c>
    </row>
    <row r="39" spans="1:29" ht="15" customHeight="1">
      <c r="A39" s="31" t="s">
        <v>42</v>
      </c>
      <c r="B39" s="31" t="s">
        <v>50</v>
      </c>
      <c r="C39" s="51">
        <v>357.77</v>
      </c>
      <c r="D39" s="51">
        <v>345.33</v>
      </c>
      <c r="E39" s="51">
        <v>383.89</v>
      </c>
      <c r="F39" s="51">
        <v>417.62</v>
      </c>
      <c r="G39" s="51">
        <v>423.66</v>
      </c>
      <c r="H39" s="51">
        <v>430</v>
      </c>
      <c r="I39" s="51">
        <v>476.66</v>
      </c>
      <c r="J39" s="51">
        <v>486.66</v>
      </c>
      <c r="K39" s="51">
        <v>453.61</v>
      </c>
      <c r="L39" s="51">
        <v>522.67999999999995</v>
      </c>
      <c r="M39" s="51">
        <v>528.09</v>
      </c>
      <c r="N39" s="51">
        <v>553.33000000000004</v>
      </c>
      <c r="O39" s="51">
        <v>521.05999999999995</v>
      </c>
      <c r="P39" s="51">
        <v>538.89</v>
      </c>
      <c r="Q39" s="51">
        <v>580.32000000000005</v>
      </c>
      <c r="R39" s="51">
        <v>608.89</v>
      </c>
      <c r="S39" s="51">
        <v>587.14</v>
      </c>
      <c r="T39" s="51">
        <v>602.5</v>
      </c>
      <c r="U39" s="51">
        <v>551.28</v>
      </c>
      <c r="V39" s="51">
        <v>555.38</v>
      </c>
      <c r="W39" s="13">
        <v>541.99</v>
      </c>
      <c r="X39" s="13">
        <v>603.4</v>
      </c>
      <c r="Y39" s="25">
        <v>588.21</v>
      </c>
      <c r="Z39" s="5">
        <v>558.66666666666697</v>
      </c>
      <c r="AA39" s="18">
        <v>492.22222222222223</v>
      </c>
      <c r="AB39" s="145">
        <f t="shared" si="0"/>
        <v>-5.5344447429811767</v>
      </c>
      <c r="AC39" s="131">
        <f t="shared" si="1"/>
        <v>-11.893396976929244</v>
      </c>
    </row>
    <row r="40" spans="1:29" ht="15" customHeight="1">
      <c r="A40" s="31" t="s">
        <v>43</v>
      </c>
      <c r="B40" s="32" t="s">
        <v>3</v>
      </c>
      <c r="C40" s="51">
        <v>80.69</v>
      </c>
      <c r="D40" s="51">
        <v>78.69</v>
      </c>
      <c r="E40" s="51">
        <v>85.47</v>
      </c>
      <c r="F40" s="51">
        <v>82.21</v>
      </c>
      <c r="G40" s="51">
        <v>90</v>
      </c>
      <c r="H40" s="51">
        <v>90.01</v>
      </c>
      <c r="I40" s="51">
        <v>101.69</v>
      </c>
      <c r="J40" s="51">
        <v>114.61</v>
      </c>
      <c r="K40" s="51">
        <v>125.5</v>
      </c>
      <c r="L40" s="51">
        <v>146.55000000000001</v>
      </c>
      <c r="M40" s="51">
        <v>131.97999999999999</v>
      </c>
      <c r="N40" s="51">
        <v>147.54</v>
      </c>
      <c r="O40" s="51">
        <v>131.13</v>
      </c>
      <c r="P40" s="51">
        <v>148.69</v>
      </c>
      <c r="Q40" s="51">
        <v>145.83000000000001</v>
      </c>
      <c r="R40" s="51">
        <v>142.33000000000001</v>
      </c>
      <c r="S40" s="51">
        <v>137.16999999999999</v>
      </c>
      <c r="T40" s="51">
        <v>132.47999999999999</v>
      </c>
      <c r="U40" s="51">
        <v>153.01</v>
      </c>
      <c r="V40" s="51">
        <v>149.18</v>
      </c>
      <c r="W40" s="13">
        <v>139.4</v>
      </c>
      <c r="X40" s="13">
        <v>132.66999999999999</v>
      </c>
      <c r="Y40" s="25">
        <v>132.19999999999999</v>
      </c>
      <c r="Z40" s="5">
        <v>129.24850748380157</v>
      </c>
      <c r="AA40" s="18">
        <v>128.81126576504701</v>
      </c>
      <c r="AB40" s="145">
        <f t="shared" si="0"/>
        <v>-1.7682713604461102</v>
      </c>
      <c r="AC40" s="131">
        <f t="shared" si="1"/>
        <v>-0.33829537165786011</v>
      </c>
    </row>
    <row r="41" spans="1:29" ht="15" customHeight="1">
      <c r="A41" s="31" t="s">
        <v>44</v>
      </c>
      <c r="B41" s="32" t="s">
        <v>3</v>
      </c>
      <c r="C41" s="51">
        <v>81.14</v>
      </c>
      <c r="D41" s="51">
        <v>86.21</v>
      </c>
      <c r="E41" s="51">
        <v>80.599999999999994</v>
      </c>
      <c r="F41" s="51">
        <v>88.18</v>
      </c>
      <c r="G41" s="51">
        <v>96.93</v>
      </c>
      <c r="H41" s="51">
        <v>85.92</v>
      </c>
      <c r="I41" s="51">
        <v>101.25</v>
      </c>
      <c r="J41" s="51">
        <v>115.49</v>
      </c>
      <c r="K41" s="51">
        <v>120.83</v>
      </c>
      <c r="L41" s="51">
        <v>124.4</v>
      </c>
      <c r="M41" s="51">
        <v>140.05000000000001</v>
      </c>
      <c r="N41" s="51">
        <v>122.72</v>
      </c>
      <c r="O41" s="51">
        <v>129.91999999999999</v>
      </c>
      <c r="P41" s="51">
        <v>133.97999999999999</v>
      </c>
      <c r="Q41" s="51">
        <v>148.22999999999999</v>
      </c>
      <c r="R41" s="51">
        <v>138.93</v>
      </c>
      <c r="S41" s="51">
        <v>144.88999999999999</v>
      </c>
      <c r="T41" s="51">
        <v>132.44999999999999</v>
      </c>
      <c r="U41" s="51">
        <v>130.37</v>
      </c>
      <c r="V41" s="51">
        <v>148.44999999999999</v>
      </c>
      <c r="W41" s="13">
        <v>133.44</v>
      </c>
      <c r="X41" s="13">
        <v>132.63999999999999</v>
      </c>
      <c r="Y41" s="25">
        <v>132.25</v>
      </c>
      <c r="Z41" s="5">
        <v>132.07870659742301</v>
      </c>
      <c r="AA41" s="18">
        <v>148.45978642042999</v>
      </c>
      <c r="AB41" s="145">
        <f t="shared" si="0"/>
        <v>14.270155803902407</v>
      </c>
      <c r="AC41" s="131">
        <f t="shared" si="1"/>
        <v>12.402513807874158</v>
      </c>
    </row>
    <row r="42" spans="1:29" ht="15" customHeight="1">
      <c r="A42" s="31" t="s">
        <v>45</v>
      </c>
      <c r="B42" s="31" t="s">
        <v>50</v>
      </c>
      <c r="C42" s="51">
        <v>284.44</v>
      </c>
      <c r="D42" s="51">
        <v>308.66000000000003</v>
      </c>
      <c r="E42" s="51">
        <v>295.55</v>
      </c>
      <c r="F42" s="51">
        <v>301.41000000000003</v>
      </c>
      <c r="G42" s="51">
        <v>315.66000000000003</v>
      </c>
      <c r="H42" s="51">
        <v>323.33</v>
      </c>
      <c r="I42" s="51">
        <v>344.83</v>
      </c>
      <c r="J42" s="51">
        <v>361.11</v>
      </c>
      <c r="K42" s="51">
        <v>405</v>
      </c>
      <c r="L42" s="51">
        <v>399.13</v>
      </c>
      <c r="M42" s="51">
        <v>371.04</v>
      </c>
      <c r="N42" s="51">
        <v>387.11</v>
      </c>
      <c r="O42" s="51">
        <v>400</v>
      </c>
      <c r="P42" s="51">
        <v>404</v>
      </c>
      <c r="Q42" s="51">
        <v>415.55</v>
      </c>
      <c r="R42" s="51">
        <v>401.26</v>
      </c>
      <c r="S42" s="51">
        <v>414.55</v>
      </c>
      <c r="T42" s="51">
        <v>397.5</v>
      </c>
      <c r="U42" s="51">
        <v>403.84</v>
      </c>
      <c r="V42" s="51">
        <v>410</v>
      </c>
      <c r="W42" s="13">
        <v>399.52</v>
      </c>
      <c r="X42" s="13">
        <v>398.09</v>
      </c>
      <c r="Y42" s="25">
        <v>400.13</v>
      </c>
      <c r="Z42" s="5">
        <v>400.45454545454498</v>
      </c>
      <c r="AA42" s="18">
        <v>410.222222222222</v>
      </c>
      <c r="AB42" s="145">
        <f t="shared" si="0"/>
        <v>2.5555555555555003</v>
      </c>
      <c r="AC42" s="131">
        <f t="shared" si="1"/>
        <v>2.4391474334721295</v>
      </c>
    </row>
    <row r="43" spans="1:29" ht="15" customHeight="1">
      <c r="A43" s="31" t="s">
        <v>46</v>
      </c>
      <c r="B43" s="32" t="s">
        <v>3</v>
      </c>
      <c r="C43" s="51">
        <v>235.29</v>
      </c>
      <c r="D43" s="51">
        <v>232.76</v>
      </c>
      <c r="E43" s="51">
        <v>230.23</v>
      </c>
      <c r="F43" s="51">
        <v>259.26</v>
      </c>
      <c r="G43" s="51">
        <v>285.70999999999998</v>
      </c>
      <c r="H43" s="51">
        <v>245.19</v>
      </c>
      <c r="I43" s="51">
        <v>277.77999999999997</v>
      </c>
      <c r="J43" s="51">
        <v>248.15</v>
      </c>
      <c r="K43" s="51">
        <v>252.05</v>
      </c>
      <c r="L43" s="51">
        <v>278.49</v>
      </c>
      <c r="M43" s="51">
        <v>289.68</v>
      </c>
      <c r="N43" s="51">
        <v>235.14</v>
      </c>
      <c r="O43" s="51">
        <v>246.85</v>
      </c>
      <c r="P43" s="51">
        <v>220</v>
      </c>
      <c r="Q43" s="51">
        <v>240.38</v>
      </c>
      <c r="R43" s="51">
        <v>250</v>
      </c>
      <c r="S43" s="51">
        <v>245.16</v>
      </c>
      <c r="T43" s="51">
        <v>250.85</v>
      </c>
      <c r="U43" s="51">
        <v>250</v>
      </c>
      <c r="V43" s="51">
        <v>210.53</v>
      </c>
      <c r="W43" s="13">
        <v>250.07</v>
      </c>
      <c r="X43" s="13">
        <v>251.22</v>
      </c>
      <c r="Y43" s="25">
        <v>250.14</v>
      </c>
      <c r="Z43" s="5">
        <v>249.25925925925901</v>
      </c>
      <c r="AA43" s="18">
        <v>263.15789473684214</v>
      </c>
      <c r="AB43" s="145">
        <f t="shared" si="0"/>
        <v>6.6063985160389489</v>
      </c>
      <c r="AC43" s="131">
        <f t="shared" si="1"/>
        <v>5.575975600219091</v>
      </c>
    </row>
    <row r="44" spans="1:29" ht="15" customHeight="1">
      <c r="A44" s="31" t="s">
        <v>47</v>
      </c>
      <c r="B44" s="32" t="s">
        <v>3</v>
      </c>
      <c r="C44" s="51">
        <v>200</v>
      </c>
      <c r="D44" s="51">
        <v>197.61</v>
      </c>
      <c r="E44" s="51">
        <v>195.23</v>
      </c>
      <c r="F44" s="51">
        <v>200.39</v>
      </c>
      <c r="G44" s="51">
        <v>185.71</v>
      </c>
      <c r="H44" s="51">
        <v>193.64</v>
      </c>
      <c r="I44" s="51">
        <v>204.28</v>
      </c>
      <c r="J44" s="51">
        <v>214.29</v>
      </c>
      <c r="K44" s="51">
        <v>190.48</v>
      </c>
      <c r="L44" s="51">
        <v>207.14</v>
      </c>
      <c r="M44" s="51">
        <v>215.53</v>
      </c>
      <c r="N44" s="51">
        <v>221.6</v>
      </c>
      <c r="O44" s="51">
        <v>213.55</v>
      </c>
      <c r="P44" s="51">
        <v>241.99</v>
      </c>
      <c r="Q44" s="51">
        <v>200</v>
      </c>
      <c r="R44" s="51">
        <v>200</v>
      </c>
      <c r="S44" s="51">
        <v>208.8</v>
      </c>
      <c r="T44" s="51">
        <v>214</v>
      </c>
      <c r="U44" s="51">
        <v>214.29</v>
      </c>
      <c r="V44" s="51">
        <v>200</v>
      </c>
      <c r="W44" s="13">
        <v>210.55</v>
      </c>
      <c r="X44" s="13">
        <v>214.32</v>
      </c>
      <c r="Y44" s="13">
        <v>214.32</v>
      </c>
      <c r="Z44" s="5">
        <v>212.91534391534401</v>
      </c>
      <c r="AA44" s="18">
        <v>222.857142857143</v>
      </c>
      <c r="AB44" s="145">
        <f t="shared" si="0"/>
        <v>4.3582968190789</v>
      </c>
      <c r="AC44" s="131">
        <f t="shared" si="1"/>
        <v>4.6693670634427793</v>
      </c>
    </row>
    <row r="45" spans="1:29" ht="15" customHeight="1">
      <c r="A45" s="31" t="s">
        <v>48</v>
      </c>
      <c r="B45" s="31" t="s">
        <v>50</v>
      </c>
      <c r="C45" s="51">
        <v>295.55</v>
      </c>
      <c r="D45" s="51">
        <v>322.66000000000003</v>
      </c>
      <c r="E45" s="51">
        <v>302.77</v>
      </c>
      <c r="F45" s="51">
        <v>318.52</v>
      </c>
      <c r="G45" s="51">
        <v>318.66000000000003</v>
      </c>
      <c r="H45" s="51">
        <v>325.55</v>
      </c>
      <c r="I45" s="51">
        <v>381.66</v>
      </c>
      <c r="J45" s="51">
        <v>396</v>
      </c>
      <c r="K45" s="51">
        <v>370</v>
      </c>
      <c r="L45" s="51">
        <v>385.7</v>
      </c>
      <c r="M45" s="51">
        <v>395.23</v>
      </c>
      <c r="N45" s="51">
        <v>400</v>
      </c>
      <c r="O45" s="51">
        <v>419.09</v>
      </c>
      <c r="P45" s="51">
        <v>410</v>
      </c>
      <c r="Q45" s="51">
        <v>463.33</v>
      </c>
      <c r="R45" s="51">
        <v>505.66</v>
      </c>
      <c r="S45" s="51">
        <v>487.55</v>
      </c>
      <c r="T45" s="51">
        <v>522.75</v>
      </c>
      <c r="U45" s="51">
        <v>511.02</v>
      </c>
      <c r="V45" s="51">
        <v>527.22</v>
      </c>
      <c r="W45" s="13">
        <v>423.99</v>
      </c>
      <c r="X45" s="13">
        <v>523.53</v>
      </c>
      <c r="Y45" s="13">
        <v>523.53</v>
      </c>
      <c r="Z45" s="5">
        <v>513.63636363636397</v>
      </c>
      <c r="AA45" s="18">
        <v>524.444444444444</v>
      </c>
      <c r="AB45" s="145">
        <f t="shared" si="0"/>
        <v>25.138859062359881</v>
      </c>
      <c r="AC45" s="131">
        <f t="shared" si="1"/>
        <v>2.1042281219270853</v>
      </c>
    </row>
    <row r="46" spans="1:29" ht="15" customHeight="1">
      <c r="A46" s="31" t="s">
        <v>49</v>
      </c>
      <c r="B46" s="32" t="s">
        <v>51</v>
      </c>
      <c r="C46" s="51">
        <v>450</v>
      </c>
      <c r="D46" s="51">
        <v>500</v>
      </c>
      <c r="E46" s="51">
        <v>484.16</v>
      </c>
      <c r="F46" s="51">
        <v>580</v>
      </c>
      <c r="G46" s="51">
        <v>566.66</v>
      </c>
      <c r="H46" s="51">
        <v>600</v>
      </c>
      <c r="I46" s="51">
        <v>600</v>
      </c>
      <c r="J46" s="51">
        <v>500</v>
      </c>
      <c r="K46" s="51">
        <v>600</v>
      </c>
      <c r="L46" s="51">
        <v>674.57</v>
      </c>
      <c r="M46" s="51">
        <v>600</v>
      </c>
      <c r="N46" s="51">
        <v>510</v>
      </c>
      <c r="O46" s="51">
        <v>512.11</v>
      </c>
      <c r="P46" s="51">
        <v>603.33000000000004</v>
      </c>
      <c r="Q46" s="51">
        <v>637.5</v>
      </c>
      <c r="R46" s="51">
        <v>635.41</v>
      </c>
      <c r="S46" s="51">
        <v>650.37</v>
      </c>
      <c r="T46" s="51">
        <v>620</v>
      </c>
      <c r="U46" s="51">
        <v>616.66999999999996</v>
      </c>
      <c r="V46" s="51">
        <v>675</v>
      </c>
      <c r="W46" s="13">
        <v>670.02</v>
      </c>
      <c r="X46" s="13">
        <v>680.9</v>
      </c>
      <c r="Y46" s="13">
        <v>680.9</v>
      </c>
      <c r="Z46" s="5">
        <v>662.5</v>
      </c>
      <c r="AA46" s="18">
        <v>685</v>
      </c>
      <c r="AB46" s="145">
        <f t="shared" si="0"/>
        <v>33.760324930190777</v>
      </c>
      <c r="AC46" s="131">
        <f t="shared" si="1"/>
        <v>3.3962264150943398</v>
      </c>
    </row>
    <row r="47" spans="1:29" s="140" customFormat="1" ht="15" customHeight="1">
      <c r="A47" s="140" t="s">
        <v>59</v>
      </c>
      <c r="AB47" s="142">
        <f>AVERAGE(AB4:AB46)</f>
        <v>17.878396126006241</v>
      </c>
      <c r="AC47" s="142">
        <f>AVERAGE(AC4:AC46)</f>
        <v>4.0353268641754401</v>
      </c>
    </row>
  </sheetData>
  <sortState ref="A4:O28">
    <sortCondition ref="A4:A28"/>
  </sortState>
  <mergeCells count="2">
    <mergeCell ref="AD2:AD3"/>
    <mergeCell ref="AE2:AE3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Y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40.28515625" style="47" bestFit="1" customWidth="1"/>
    <col min="2" max="2" width="5.28515625" style="47" customWidth="1"/>
    <col min="3" max="15" width="8.42578125" style="47" customWidth="1"/>
    <col min="16" max="17" width="8.85546875" style="47"/>
    <col min="18" max="18" width="9.140625" style="47" customWidth="1"/>
    <col min="19" max="26" width="8.85546875" style="47"/>
    <col min="27" max="27" width="9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247.91666666666652</v>
      </c>
      <c r="D4" s="5">
        <v>351</v>
      </c>
      <c r="E4" s="5">
        <v>300</v>
      </c>
      <c r="F4" s="5">
        <v>303.86904761904702</v>
      </c>
      <c r="G4" s="5">
        <v>332.85714285714198</v>
      </c>
      <c r="H4" s="5">
        <v>277.85714285714249</v>
      </c>
      <c r="I4" s="5">
        <v>300.55555555555497</v>
      </c>
      <c r="J4" s="5">
        <v>345.47619047619003</v>
      </c>
      <c r="K4" s="7">
        <v>301.75</v>
      </c>
      <c r="L4" s="5">
        <v>309.81067210322101</v>
      </c>
      <c r="M4" s="5">
        <v>304.444444444444</v>
      </c>
      <c r="N4" s="5">
        <v>327.5</v>
      </c>
      <c r="O4" s="51">
        <v>326.16000000000003</v>
      </c>
      <c r="P4" s="51">
        <v>379.16666666666652</v>
      </c>
      <c r="Q4" s="51">
        <v>454.230769230769</v>
      </c>
      <c r="R4" s="51">
        <v>460.61538461538498</v>
      </c>
      <c r="S4" s="51">
        <v>452</v>
      </c>
      <c r="T4" s="27">
        <v>458.33333333333297</v>
      </c>
      <c r="U4" s="40">
        <v>432.69230769230802</v>
      </c>
      <c r="V4" s="51">
        <v>526.15384615384596</v>
      </c>
      <c r="W4" s="51">
        <v>526.54999999999995</v>
      </c>
      <c r="X4" s="51">
        <v>435</v>
      </c>
      <c r="Y4" s="87">
        <v>480.55</v>
      </c>
      <c r="Z4" s="5">
        <v>449.09090909090907</v>
      </c>
      <c r="AA4" s="51">
        <v>441.53846153846155</v>
      </c>
      <c r="AB4" s="145">
        <f t="shared" ref="AB4:AB46" si="0">(AA4-O4)/O4*100</f>
        <v>35.374804248976425</v>
      </c>
      <c r="AC4" s="150">
        <f t="shared" ref="AC4:AC46" si="1">(AA4-Z4)/Z4*100</f>
        <v>-1.6817190906259656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29.5833333333333</v>
      </c>
      <c r="D5" s="5">
        <v>30.5</v>
      </c>
      <c r="E5" s="5">
        <v>30</v>
      </c>
      <c r="F5" s="5">
        <v>36.130952380952351</v>
      </c>
      <c r="G5" s="5">
        <v>34.642857142857096</v>
      </c>
      <c r="H5" s="5">
        <v>34.732142857142847</v>
      </c>
      <c r="I5" s="5">
        <v>35</v>
      </c>
      <c r="J5" s="5">
        <v>36.5625</v>
      </c>
      <c r="K5" s="7">
        <v>30</v>
      </c>
      <c r="L5" s="5">
        <v>36.4699123497671</v>
      </c>
      <c r="M5" s="5">
        <v>37.777777777777999</v>
      </c>
      <c r="N5" s="5">
        <v>39.6875</v>
      </c>
      <c r="O5" s="51">
        <v>38</v>
      </c>
      <c r="P5" s="51">
        <v>39.738095238095198</v>
      </c>
      <c r="Q5" s="51">
        <v>41.785714285714285</v>
      </c>
      <c r="R5" s="51">
        <v>38.571428571428569</v>
      </c>
      <c r="S5" s="51">
        <v>37.5</v>
      </c>
      <c r="T5" s="27">
        <v>39.615384615384613</v>
      </c>
      <c r="U5" s="40">
        <v>38.571428571428569</v>
      </c>
      <c r="V5" s="51">
        <v>40</v>
      </c>
      <c r="W5" s="51">
        <v>42</v>
      </c>
      <c r="X5" s="51">
        <v>37.5</v>
      </c>
      <c r="Y5" s="25">
        <v>42.25</v>
      </c>
      <c r="Z5" s="5">
        <v>40.818181818181799</v>
      </c>
      <c r="AA5" s="51">
        <v>38.333333333333336</v>
      </c>
      <c r="AB5" s="145">
        <f t="shared" si="0"/>
        <v>0.87719298245614652</v>
      </c>
      <c r="AC5" s="150">
        <f t="shared" si="1"/>
        <v>-6.087602078693342</v>
      </c>
      <c r="AD5" s="153"/>
    </row>
    <row r="6" spans="1:31" ht="15" customHeight="1">
      <c r="A6" s="4" t="s">
        <v>30</v>
      </c>
      <c r="B6" s="4" t="s">
        <v>3</v>
      </c>
      <c r="C6" s="5">
        <v>223.9591666666665</v>
      </c>
      <c r="D6" s="5">
        <v>214.285333333333</v>
      </c>
      <c r="E6" s="5">
        <v>186.63249999999999</v>
      </c>
      <c r="F6" s="5">
        <v>233.99607142857099</v>
      </c>
      <c r="G6" s="5">
        <v>248.4771428571425</v>
      </c>
      <c r="H6" s="5">
        <v>241.1466666666665</v>
      </c>
      <c r="I6" s="5">
        <v>286.37</v>
      </c>
      <c r="J6" s="5">
        <v>248.16062499999998</v>
      </c>
      <c r="K6" s="7">
        <v>205.63954545454499</v>
      </c>
      <c r="L6" s="5">
        <v>306.38602043800449</v>
      </c>
      <c r="M6" s="5">
        <v>361.90428571428549</v>
      </c>
      <c r="N6" s="5">
        <v>206.61571428571398</v>
      </c>
      <c r="O6" s="51">
        <v>375.87</v>
      </c>
      <c r="P6" s="51">
        <v>245.12812500000001</v>
      </c>
      <c r="Q6" s="51">
        <v>246.70370982401059</v>
      </c>
      <c r="R6" s="51">
        <v>308.03499177448799</v>
      </c>
      <c r="S6" s="51">
        <v>309.20448179271699</v>
      </c>
      <c r="T6" s="27">
        <v>345.71683673469386</v>
      </c>
      <c r="U6" s="40">
        <v>357.572517476592</v>
      </c>
      <c r="V6" s="51">
        <v>412.45</v>
      </c>
      <c r="W6" s="51">
        <v>410.65007333480241</v>
      </c>
      <c r="X6" s="51">
        <v>385.32</v>
      </c>
      <c r="Y6" s="87">
        <v>377.78100000000001</v>
      </c>
      <c r="Z6" s="5">
        <v>375.81079337152698</v>
      </c>
      <c r="AA6" s="163">
        <v>385.52679084514699</v>
      </c>
      <c r="AB6" s="145">
        <f t="shared" si="0"/>
        <v>2.5691837191441151</v>
      </c>
      <c r="AC6" s="131">
        <f t="shared" si="1"/>
        <v>2.5853428493776018</v>
      </c>
    </row>
    <row r="7" spans="1:31" ht="15" customHeight="1">
      <c r="A7" s="4" t="s">
        <v>29</v>
      </c>
      <c r="B7" s="4" t="s">
        <v>3</v>
      </c>
      <c r="C7" s="5">
        <v>214.94166666666649</v>
      </c>
      <c r="D7" s="5">
        <v>207.541333333333</v>
      </c>
      <c r="E7" s="5">
        <v>145.23666666666651</v>
      </c>
      <c r="F7" s="5">
        <v>234.03928571428548</v>
      </c>
      <c r="G7" s="5">
        <v>235.4292857142855</v>
      </c>
      <c r="H7" s="5">
        <v>241.98732142857099</v>
      </c>
      <c r="I7" s="5">
        <v>295.36444444444396</v>
      </c>
      <c r="J7" s="5">
        <v>266.12107142857099</v>
      </c>
      <c r="K7" s="7">
        <v>304.08949999999999</v>
      </c>
      <c r="L7" s="5">
        <v>285.19212389404998</v>
      </c>
      <c r="M7" s="5">
        <v>309</v>
      </c>
      <c r="N7" s="5">
        <v>316.48062499999901</v>
      </c>
      <c r="O7" s="51">
        <v>359.4</v>
      </c>
      <c r="P7" s="51">
        <v>267.39875000000001</v>
      </c>
      <c r="Q7" s="51">
        <v>271.95488604488287</v>
      </c>
      <c r="R7" s="51">
        <v>317.83523665876606</v>
      </c>
      <c r="S7" s="51">
        <v>319.13475571397402</v>
      </c>
      <c r="T7" s="27">
        <v>349.26232993197277</v>
      </c>
      <c r="U7" s="40">
        <v>347.83523665876601</v>
      </c>
      <c r="V7" s="51">
        <v>367.292666666667</v>
      </c>
      <c r="W7" s="51">
        <v>370.59132256176599</v>
      </c>
      <c r="X7" s="51">
        <v>352.58</v>
      </c>
      <c r="Y7" s="51">
        <v>352.58</v>
      </c>
      <c r="Z7" s="5">
        <v>351.89061483179103</v>
      </c>
      <c r="AA7" s="163">
        <v>367.33190101437401</v>
      </c>
      <c r="AB7" s="145">
        <f t="shared" si="0"/>
        <v>2.2069841442331759</v>
      </c>
      <c r="AC7" s="131">
        <f t="shared" si="1"/>
        <v>4.3880926434949536</v>
      </c>
    </row>
    <row r="8" spans="1:31" ht="15" customHeight="1">
      <c r="A8" s="4" t="s">
        <v>12</v>
      </c>
      <c r="B8" s="4" t="s">
        <v>3</v>
      </c>
      <c r="C8" s="5">
        <v>711.86099999999999</v>
      </c>
      <c r="D8" s="5">
        <v>752.875</v>
      </c>
      <c r="E8" s="5">
        <v>803.03</v>
      </c>
      <c r="F8" s="5">
        <v>768.03</v>
      </c>
      <c r="G8" s="5">
        <v>842.24214285714243</v>
      </c>
      <c r="H8" s="5">
        <v>783.33333333333303</v>
      </c>
      <c r="I8" s="5">
        <v>976.49437499999999</v>
      </c>
      <c r="J8" s="5">
        <v>814.93499999999995</v>
      </c>
      <c r="K8" s="7">
        <v>838.80458333333308</v>
      </c>
      <c r="L8" s="5">
        <v>929.82224498295</v>
      </c>
      <c r="M8" s="5">
        <v>1007.174999999995</v>
      </c>
      <c r="N8" s="5">
        <v>892.9525000000001</v>
      </c>
      <c r="O8" s="51">
        <v>900.08</v>
      </c>
      <c r="P8" s="51">
        <v>961.8691666666665</v>
      </c>
      <c r="Q8" s="51">
        <v>986.86839941820006</v>
      </c>
      <c r="R8" s="51">
        <v>966.66666666666663</v>
      </c>
      <c r="S8" s="51">
        <v>1008.1818181818181</v>
      </c>
      <c r="T8" s="27">
        <v>1022.7272727272727</v>
      </c>
      <c r="U8" s="13">
        <v>1015.4545454545455</v>
      </c>
      <c r="V8" s="51">
        <v>1157.6923076923099</v>
      </c>
      <c r="W8" s="51">
        <v>1020</v>
      </c>
      <c r="X8" s="51">
        <v>1100.6500000000001</v>
      </c>
      <c r="Y8" s="87">
        <v>1070.4100000000001</v>
      </c>
      <c r="Z8" s="5">
        <v>1070.37037037037</v>
      </c>
      <c r="AA8" s="163">
        <v>1020</v>
      </c>
      <c r="AB8" s="145">
        <f t="shared" si="0"/>
        <v>13.323260154652914</v>
      </c>
      <c r="AC8" s="131">
        <f t="shared" si="1"/>
        <v>-4.705882352941142</v>
      </c>
    </row>
    <row r="9" spans="1:31" ht="15" customHeight="1">
      <c r="A9" s="4" t="s">
        <v>11</v>
      </c>
      <c r="B9" s="4" t="s">
        <v>3</v>
      </c>
      <c r="C9" s="5">
        <v>838.88833333333298</v>
      </c>
      <c r="D9" s="5">
        <v>1047.5810000000001</v>
      </c>
      <c r="E9" s="5">
        <v>903.03</v>
      </c>
      <c r="F9" s="5">
        <v>1078.5193750000001</v>
      </c>
      <c r="G9" s="5">
        <v>968.89249999999947</v>
      </c>
      <c r="H9" s="5">
        <v>930.52714285714251</v>
      </c>
      <c r="I9" s="5">
        <v>987.5</v>
      </c>
      <c r="J9" s="5">
        <v>1138.4926190476201</v>
      </c>
      <c r="K9" s="7">
        <v>921.9</v>
      </c>
      <c r="L9" s="5">
        <v>1042.1934999999999</v>
      </c>
      <c r="M9" s="5">
        <v>930.30312500000002</v>
      </c>
      <c r="N9" s="5">
        <v>1009.258333333333</v>
      </c>
      <c r="O9" s="51">
        <v>1056.99</v>
      </c>
      <c r="P9" s="51">
        <v>1011.9308333333295</v>
      </c>
      <c r="Q9" s="51">
        <v>1025.2492668621701</v>
      </c>
      <c r="R9" s="51">
        <v>1213.5714285714287</v>
      </c>
      <c r="S9" s="51">
        <v>1234.9843014128701</v>
      </c>
      <c r="T9" s="27">
        <v>1203.5714285714287</v>
      </c>
      <c r="U9" s="40">
        <v>1175</v>
      </c>
      <c r="V9" s="51">
        <v>1137.1428571428571</v>
      </c>
      <c r="W9" s="51">
        <v>1138.4615384615386</v>
      </c>
      <c r="X9" s="51">
        <v>1140.0326797385621</v>
      </c>
      <c r="Y9" s="87">
        <v>1193.3333333333301</v>
      </c>
      <c r="Z9" s="5">
        <v>1140.1515151515152</v>
      </c>
      <c r="AA9" s="163">
        <v>1095.8333333333333</v>
      </c>
      <c r="AB9" s="145">
        <f t="shared" si="0"/>
        <v>3.6749007401520588</v>
      </c>
      <c r="AC9" s="131">
        <f t="shared" si="1"/>
        <v>-3.8870431893687849</v>
      </c>
    </row>
    <row r="10" spans="1:31" ht="15" customHeight="1">
      <c r="A10" s="4" t="s">
        <v>10</v>
      </c>
      <c r="B10" s="4" t="s">
        <v>9</v>
      </c>
      <c r="C10" s="5">
        <v>245</v>
      </c>
      <c r="D10" s="5">
        <v>225</v>
      </c>
      <c r="E10" s="5">
        <v>241.666666666667</v>
      </c>
      <c r="F10" s="5">
        <v>288</v>
      </c>
      <c r="G10" s="5">
        <v>208.333333333333</v>
      </c>
      <c r="H10" s="5">
        <v>306</v>
      </c>
      <c r="I10" s="5">
        <v>312.5</v>
      </c>
      <c r="J10" s="5">
        <v>250</v>
      </c>
      <c r="K10" s="7">
        <v>279.28571428571399</v>
      </c>
      <c r="L10" s="5">
        <v>330.28714224285699</v>
      </c>
      <c r="M10" s="5">
        <v>370</v>
      </c>
      <c r="N10" s="5">
        <v>323.33333333333297</v>
      </c>
      <c r="O10" s="51">
        <v>346.81</v>
      </c>
      <c r="P10" s="51">
        <v>354.33333333333303</v>
      </c>
      <c r="Q10" s="51">
        <v>350</v>
      </c>
      <c r="R10" s="51">
        <v>320</v>
      </c>
      <c r="S10" s="51">
        <v>350.71428571428601</v>
      </c>
      <c r="T10" s="27">
        <v>350.84615384615398</v>
      </c>
      <c r="U10" s="40">
        <v>343.63636363636402</v>
      </c>
      <c r="V10" s="51">
        <v>298.57142857142856</v>
      </c>
      <c r="W10" s="51">
        <v>337.5</v>
      </c>
      <c r="X10" s="51">
        <v>350.25</v>
      </c>
      <c r="Y10" s="87">
        <v>328.5</v>
      </c>
      <c r="Z10" s="5">
        <v>320</v>
      </c>
      <c r="AA10" s="18">
        <v>325</v>
      </c>
      <c r="AB10" s="145">
        <f t="shared" si="0"/>
        <v>-6.2887459992503096</v>
      </c>
      <c r="AC10" s="131">
        <f t="shared" si="1"/>
        <v>1.5625</v>
      </c>
    </row>
    <row r="11" spans="1:31" ht="15" customHeight="1">
      <c r="A11" s="4" t="s">
        <v>8</v>
      </c>
      <c r="B11" s="4" t="s">
        <v>9</v>
      </c>
      <c r="C11" s="5">
        <v>224</v>
      </c>
      <c r="D11" s="5">
        <v>230</v>
      </c>
      <c r="E11" s="5">
        <v>243.333333333333</v>
      </c>
      <c r="F11" s="5">
        <v>255.23809523809501</v>
      </c>
      <c r="G11" s="5">
        <v>232.5</v>
      </c>
      <c r="H11" s="5">
        <v>305.83333333333303</v>
      </c>
      <c r="I11" s="5">
        <v>300</v>
      </c>
      <c r="J11" s="5">
        <v>221.666666666667</v>
      </c>
      <c r="K11" s="7">
        <v>250</v>
      </c>
      <c r="L11" s="5">
        <v>215.30967229999999</v>
      </c>
      <c r="M11" s="5">
        <v>342.85714285714249</v>
      </c>
      <c r="N11" s="5">
        <v>345.71420000000001</v>
      </c>
      <c r="O11" s="5">
        <v>340</v>
      </c>
      <c r="P11" s="51">
        <v>345</v>
      </c>
      <c r="Q11" s="51">
        <v>325.38461538461502</v>
      </c>
      <c r="R11" s="51">
        <v>320.71428571428601</v>
      </c>
      <c r="S11" s="51">
        <v>323.33333333333297</v>
      </c>
      <c r="T11" s="27">
        <v>355</v>
      </c>
      <c r="U11" s="40">
        <v>334.28571428571399</v>
      </c>
      <c r="V11" s="51">
        <v>294.66666666666703</v>
      </c>
      <c r="W11" s="51">
        <v>293</v>
      </c>
      <c r="X11" s="51">
        <v>295.38461538461502</v>
      </c>
      <c r="Y11" s="87">
        <v>284</v>
      </c>
      <c r="Z11" s="5">
        <v>272</v>
      </c>
      <c r="AA11" s="18">
        <v>288.33333333333297</v>
      </c>
      <c r="AB11" s="145">
        <f t="shared" si="0"/>
        <v>-15.196078431372657</v>
      </c>
      <c r="AC11" s="131">
        <f t="shared" si="1"/>
        <v>6.0049019607841814</v>
      </c>
    </row>
    <row r="12" spans="1:31" ht="15" customHeight="1">
      <c r="A12" s="4" t="s">
        <v>7</v>
      </c>
      <c r="B12" s="4" t="s">
        <v>3</v>
      </c>
      <c r="C12" s="5">
        <v>168.32666666666648</v>
      </c>
      <c r="D12" s="5">
        <v>172.732</v>
      </c>
      <c r="E12" s="5">
        <v>200.26499999999999</v>
      </c>
      <c r="F12" s="5">
        <v>262.00303571428549</v>
      </c>
      <c r="G12" s="5">
        <v>250.11125000000001</v>
      </c>
      <c r="H12" s="5">
        <v>297.7589999999995</v>
      </c>
      <c r="I12" s="5">
        <v>273.837142857142</v>
      </c>
      <c r="J12" s="5">
        <v>288.82799999999997</v>
      </c>
      <c r="K12" s="7">
        <v>277.70949999999999</v>
      </c>
      <c r="L12" s="5">
        <v>297.24311666666654</v>
      </c>
      <c r="M12" s="5">
        <v>260.37142857142851</v>
      </c>
      <c r="N12" s="5">
        <v>266.67333333333295</v>
      </c>
      <c r="O12" s="51">
        <v>319.27999999999997</v>
      </c>
      <c r="P12" s="51">
        <v>313.40166666666653</v>
      </c>
      <c r="Q12" s="51">
        <v>328.54675793407199</v>
      </c>
      <c r="R12" s="51">
        <v>353.17696414950399</v>
      </c>
      <c r="S12" s="51">
        <v>374.09356725146199</v>
      </c>
      <c r="T12" s="27">
        <v>375.016797950436</v>
      </c>
      <c r="U12" s="40">
        <v>380.20399117653102</v>
      </c>
      <c r="V12" s="51">
        <v>417.70249999999999</v>
      </c>
      <c r="W12" s="51">
        <v>417.91135124999994</v>
      </c>
      <c r="X12" s="51">
        <v>375.528495150921</v>
      </c>
      <c r="Y12" s="51">
        <v>375.528495150921</v>
      </c>
      <c r="Z12" s="5">
        <v>370.52631578947398</v>
      </c>
      <c r="AA12" s="18">
        <v>369.89882417281899</v>
      </c>
      <c r="AB12" s="145">
        <f t="shared" si="0"/>
        <v>15.854054175901725</v>
      </c>
      <c r="AC12" s="131">
        <f t="shared" si="1"/>
        <v>-0.16935143063131897</v>
      </c>
    </row>
    <row r="13" spans="1:31" ht="15" customHeight="1">
      <c r="A13" s="4" t="s">
        <v>14</v>
      </c>
      <c r="B13" s="4" t="s">
        <v>3</v>
      </c>
      <c r="C13" s="5">
        <v>300</v>
      </c>
      <c r="D13" s="9">
        <v>300.10199999999998</v>
      </c>
      <c r="E13" s="9">
        <v>300.20403468000001</v>
      </c>
      <c r="F13" s="9">
        <v>300.30606935999998</v>
      </c>
      <c r="G13" s="9">
        <v>300.40810404000001</v>
      </c>
      <c r="H13" s="9">
        <v>300.51013871999999</v>
      </c>
      <c r="I13" s="9">
        <v>300.61217340000002</v>
      </c>
      <c r="J13" s="5">
        <v>300</v>
      </c>
      <c r="K13" s="9">
        <v>300.10199999999998</v>
      </c>
      <c r="L13" s="5">
        <v>298.02</v>
      </c>
      <c r="M13" s="9">
        <v>295.93799999999999</v>
      </c>
      <c r="N13" s="5">
        <v>293.85599999999999</v>
      </c>
      <c r="O13" s="51">
        <v>299.8</v>
      </c>
      <c r="P13" s="51">
        <v>305</v>
      </c>
      <c r="Q13" s="25">
        <v>320.45</v>
      </c>
      <c r="R13" s="51">
        <v>400</v>
      </c>
      <c r="S13" s="25">
        <v>435.99</v>
      </c>
      <c r="T13" s="28">
        <v>440</v>
      </c>
      <c r="U13" s="13">
        <v>437.995</v>
      </c>
      <c r="V13" s="51">
        <v>500</v>
      </c>
      <c r="W13" s="51">
        <v>500.25</v>
      </c>
      <c r="X13" s="51">
        <v>500</v>
      </c>
      <c r="Y13" s="87">
        <v>528</v>
      </c>
      <c r="Z13" s="33">
        <v>525</v>
      </c>
      <c r="AA13" s="18">
        <v>533.33333333333303</v>
      </c>
      <c r="AB13" s="145">
        <f t="shared" si="0"/>
        <v>77.8963753613519</v>
      </c>
      <c r="AC13" s="131">
        <f t="shared" si="1"/>
        <v>1.5873015873015297</v>
      </c>
    </row>
    <row r="14" spans="1:31" ht="15" customHeight="1">
      <c r="A14" s="4" t="s">
        <v>13</v>
      </c>
      <c r="B14" s="4" t="s">
        <v>3</v>
      </c>
      <c r="C14" s="5">
        <v>500</v>
      </c>
      <c r="D14" s="9">
        <v>500.17</v>
      </c>
      <c r="E14" s="5">
        <v>475</v>
      </c>
      <c r="F14" s="9">
        <v>475.16149999999999</v>
      </c>
      <c r="G14" s="9">
        <v>475.32305491</v>
      </c>
      <c r="H14" s="9">
        <v>475.48460982</v>
      </c>
      <c r="I14" s="9">
        <v>475.64616473000001</v>
      </c>
      <c r="J14" s="5">
        <v>400</v>
      </c>
      <c r="K14" s="9">
        <v>400.13600000000002</v>
      </c>
      <c r="L14" s="5">
        <v>403.125421533093</v>
      </c>
      <c r="M14" s="5">
        <v>500</v>
      </c>
      <c r="N14" s="9">
        <v>500.17</v>
      </c>
      <c r="O14" s="51">
        <v>486.66</v>
      </c>
      <c r="P14" s="51">
        <v>501.28333333333302</v>
      </c>
      <c r="Q14" s="51">
        <v>525</v>
      </c>
      <c r="R14" s="25">
        <v>530</v>
      </c>
      <c r="S14" s="30">
        <v>550.78</v>
      </c>
      <c r="T14" s="28">
        <v>550.79999999999995</v>
      </c>
      <c r="U14" s="13">
        <v>550.79</v>
      </c>
      <c r="V14" s="51">
        <v>645.89</v>
      </c>
      <c r="W14" s="51">
        <v>646.21294499999999</v>
      </c>
      <c r="X14" s="51">
        <v>650</v>
      </c>
      <c r="Y14" s="87">
        <v>680.23</v>
      </c>
      <c r="Z14" s="5">
        <v>670</v>
      </c>
      <c r="AA14" s="171">
        <v>680</v>
      </c>
      <c r="AB14" s="131">
        <f t="shared" si="0"/>
        <v>39.727941478650386</v>
      </c>
      <c r="AC14" s="131">
        <f t="shared" si="1"/>
        <v>1.4925373134328357</v>
      </c>
    </row>
    <row r="15" spans="1:31" ht="15" customHeight="1">
      <c r="A15" s="4" t="s">
        <v>24</v>
      </c>
      <c r="B15" s="4" t="s">
        <v>16</v>
      </c>
      <c r="C15" s="5">
        <v>120</v>
      </c>
      <c r="D15" s="9">
        <v>120.0408</v>
      </c>
      <c r="E15" s="9">
        <v>120.08161387200001</v>
      </c>
      <c r="F15" s="5">
        <v>122</v>
      </c>
      <c r="G15" s="9">
        <v>123.91838612799999</v>
      </c>
      <c r="H15" s="5">
        <v>120</v>
      </c>
      <c r="I15" s="5">
        <v>125</v>
      </c>
      <c r="J15" s="5">
        <v>130</v>
      </c>
      <c r="K15" s="5">
        <v>130</v>
      </c>
      <c r="L15" s="5">
        <v>123.39800113164</v>
      </c>
      <c r="M15" s="5">
        <v>130</v>
      </c>
      <c r="N15" s="5">
        <v>127.5</v>
      </c>
      <c r="O15" s="51">
        <v>128.53</v>
      </c>
      <c r="P15" s="51">
        <v>140</v>
      </c>
      <c r="Q15" s="51">
        <v>140</v>
      </c>
      <c r="R15" s="51">
        <v>140</v>
      </c>
      <c r="S15" s="51">
        <v>150</v>
      </c>
      <c r="T15" s="27">
        <v>157.5</v>
      </c>
      <c r="U15" s="13">
        <v>153.75</v>
      </c>
      <c r="V15" s="51">
        <v>156.66666666666666</v>
      </c>
      <c r="W15" s="51">
        <v>175</v>
      </c>
      <c r="X15" s="51">
        <v>180.22</v>
      </c>
      <c r="Y15" s="51">
        <v>180.22</v>
      </c>
      <c r="Z15" s="5">
        <v>175</v>
      </c>
      <c r="AA15" s="18">
        <v>180</v>
      </c>
      <c r="AB15" s="145">
        <f t="shared" si="0"/>
        <v>40.045125651598845</v>
      </c>
      <c r="AC15" s="131">
        <f t="shared" si="1"/>
        <v>2.8571428571428572</v>
      </c>
    </row>
    <row r="16" spans="1:31" ht="15" customHeight="1">
      <c r="A16" s="4" t="s">
        <v>23</v>
      </c>
      <c r="B16" s="4" t="s">
        <v>16</v>
      </c>
      <c r="C16" s="5">
        <v>127.5</v>
      </c>
      <c r="D16" s="5">
        <v>134.5</v>
      </c>
      <c r="E16" s="5">
        <v>140</v>
      </c>
      <c r="F16" s="5">
        <v>129.583333333333</v>
      </c>
      <c r="G16" s="5">
        <v>142.142857142857</v>
      </c>
      <c r="H16" s="5">
        <v>142.85714285714249</v>
      </c>
      <c r="I16" s="5">
        <v>140.55555555555549</v>
      </c>
      <c r="J16" s="5">
        <v>136.875</v>
      </c>
      <c r="K16" s="7">
        <v>140</v>
      </c>
      <c r="L16" s="5">
        <v>146.72315434184401</v>
      </c>
      <c r="M16" s="5">
        <v>148.05555555555549</v>
      </c>
      <c r="N16" s="5">
        <v>145.625</v>
      </c>
      <c r="O16" s="51">
        <v>144.28</v>
      </c>
      <c r="P16" s="51">
        <v>150.833333333333</v>
      </c>
      <c r="Q16" s="51">
        <v>158.46153846153845</v>
      </c>
      <c r="R16" s="51">
        <v>195</v>
      </c>
      <c r="S16" s="51">
        <v>197</v>
      </c>
      <c r="T16" s="27">
        <v>199.916666666667</v>
      </c>
      <c r="U16" s="13">
        <v>198.45833333333348</v>
      </c>
      <c r="V16" s="51">
        <v>188.18181818181819</v>
      </c>
      <c r="W16" s="51">
        <v>210</v>
      </c>
      <c r="X16" s="51">
        <v>192.72727272727272</v>
      </c>
      <c r="Y16" s="51">
        <v>192.72727272727272</v>
      </c>
      <c r="Z16" s="5">
        <v>184</v>
      </c>
      <c r="AA16" s="18">
        <v>196.666666666667</v>
      </c>
      <c r="AB16" s="145">
        <f t="shared" si="0"/>
        <v>36.309028740412394</v>
      </c>
      <c r="AC16" s="131">
        <f t="shared" si="1"/>
        <v>6.8840579710146734</v>
      </c>
    </row>
    <row r="17" spans="1:29" ht="15" customHeight="1">
      <c r="A17" s="4" t="s">
        <v>15</v>
      </c>
      <c r="B17" s="4" t="s">
        <v>3</v>
      </c>
      <c r="C17" s="9">
        <v>930.45</v>
      </c>
      <c r="D17" s="9">
        <v>930.76635300000009</v>
      </c>
      <c r="E17" s="9">
        <v>931.0828135600201</v>
      </c>
      <c r="F17" s="9">
        <v>931.3993817166305</v>
      </c>
      <c r="G17" s="9">
        <v>931.71605750641413</v>
      </c>
      <c r="H17" s="9">
        <v>932.03284096596633</v>
      </c>
      <c r="I17" s="9">
        <v>932.34973213189471</v>
      </c>
      <c r="J17" s="9">
        <v>932.66673104081951</v>
      </c>
      <c r="K17" s="10">
        <v>932.98383772937336</v>
      </c>
      <c r="L17" s="5">
        <v>873.03468352838195</v>
      </c>
      <c r="M17" s="5">
        <v>1100</v>
      </c>
      <c r="N17" s="9">
        <v>1100.374</v>
      </c>
      <c r="O17" s="51">
        <v>855.32</v>
      </c>
      <c r="P17" s="25">
        <v>1100.1199999999999</v>
      </c>
      <c r="Q17" s="25">
        <v>1210.44</v>
      </c>
      <c r="R17" s="51">
        <v>1500</v>
      </c>
      <c r="S17" s="30">
        <v>1540.34</v>
      </c>
      <c r="T17" s="27">
        <v>1550</v>
      </c>
      <c r="U17" s="13">
        <v>1545.17</v>
      </c>
      <c r="V17" s="51">
        <v>1600</v>
      </c>
      <c r="W17" s="51">
        <v>1600.8</v>
      </c>
      <c r="X17" s="51">
        <v>1650</v>
      </c>
      <c r="Y17" s="87">
        <v>1500</v>
      </c>
      <c r="Z17" s="33">
        <v>1500</v>
      </c>
      <c r="AA17" s="18">
        <v>1566.6666666666699</v>
      </c>
      <c r="AB17" s="145">
        <f t="shared" si="0"/>
        <v>83.167313598029963</v>
      </c>
      <c r="AC17" s="131">
        <f t="shared" si="1"/>
        <v>4.4444444444446614</v>
      </c>
    </row>
    <row r="18" spans="1:29" ht="15" customHeight="1">
      <c r="A18" s="4" t="s">
        <v>27</v>
      </c>
      <c r="B18" s="4" t="s">
        <v>3</v>
      </c>
      <c r="C18" s="5">
        <v>166.050833333333</v>
      </c>
      <c r="D18" s="5">
        <v>151.16300000000001</v>
      </c>
      <c r="E18" s="5">
        <v>168.16750000000002</v>
      </c>
      <c r="F18" s="5">
        <v>168.01208333333301</v>
      </c>
      <c r="G18" s="5">
        <v>183.10666666666651</v>
      </c>
      <c r="H18" s="5">
        <v>171.23000000000002</v>
      </c>
      <c r="I18" s="5">
        <v>186.80277777777752</v>
      </c>
      <c r="J18" s="5">
        <v>190.75277777777751</v>
      </c>
      <c r="K18" s="7">
        <v>158.82227272727249</v>
      </c>
      <c r="L18" s="5">
        <v>164.91023694742398</v>
      </c>
      <c r="M18" s="5">
        <v>241.55500000000001</v>
      </c>
      <c r="N18" s="5">
        <v>217.9146428571425</v>
      </c>
      <c r="O18" s="51">
        <v>172.12</v>
      </c>
      <c r="P18" s="51">
        <v>230.69125</v>
      </c>
      <c r="Q18" s="51">
        <v>235.965902350569</v>
      </c>
      <c r="R18" s="51">
        <v>300.19982864926675</v>
      </c>
      <c r="S18" s="51">
        <v>298.47412956027199</v>
      </c>
      <c r="T18" s="27">
        <v>305.6065007067786</v>
      </c>
      <c r="U18" s="40">
        <v>299.96410931242383</v>
      </c>
      <c r="V18" s="51">
        <v>368.32117647058817</v>
      </c>
      <c r="W18" s="51">
        <v>368.50533705882344</v>
      </c>
      <c r="X18" s="51">
        <v>342.71446406277897</v>
      </c>
      <c r="Y18" s="87">
        <v>327.46727272727298</v>
      </c>
      <c r="Z18" s="5">
        <v>325.32084893882597</v>
      </c>
      <c r="AA18" s="18">
        <v>279.45819434005369</v>
      </c>
      <c r="AB18" s="145">
        <f t="shared" si="0"/>
        <v>62.362418277976808</v>
      </c>
      <c r="AC18" s="131">
        <f t="shared" si="1"/>
        <v>-14.097668424379526</v>
      </c>
    </row>
    <row r="19" spans="1:29" ht="15" customHeight="1">
      <c r="A19" s="4" t="s">
        <v>28</v>
      </c>
      <c r="B19" s="4" t="s">
        <v>3</v>
      </c>
      <c r="C19" s="5">
        <v>202.69</v>
      </c>
      <c r="D19" s="5">
        <v>191.1358333333325</v>
      </c>
      <c r="E19" s="5">
        <v>204.04500000000002</v>
      </c>
      <c r="F19" s="5">
        <v>192.69083333333299</v>
      </c>
      <c r="G19" s="5">
        <v>219.943571428571</v>
      </c>
      <c r="H19" s="5">
        <v>164.98458333333301</v>
      </c>
      <c r="I19" s="5">
        <v>222.14777777777749</v>
      </c>
      <c r="J19" s="5">
        <v>227.745833333333</v>
      </c>
      <c r="K19" s="7">
        <v>227.1977777777775</v>
      </c>
      <c r="L19" s="5">
        <v>231.74599308122998</v>
      </c>
      <c r="M19" s="5">
        <v>256.41892857142852</v>
      </c>
      <c r="N19" s="5">
        <v>245.61416666666651</v>
      </c>
      <c r="O19" s="51">
        <v>310.89</v>
      </c>
      <c r="P19" s="51">
        <v>241.56687500000001</v>
      </c>
      <c r="Q19" s="51">
        <v>251.973033707865</v>
      </c>
      <c r="R19" s="51">
        <v>326.94132334581775</v>
      </c>
      <c r="S19" s="51">
        <v>324.29463171036201</v>
      </c>
      <c r="T19" s="27">
        <v>328.60653810757975</v>
      </c>
      <c r="U19" s="40">
        <v>319.59438457030751</v>
      </c>
      <c r="V19" s="51">
        <v>319.96375</v>
      </c>
      <c r="W19" s="51">
        <v>342.07458068718449</v>
      </c>
      <c r="X19" s="51">
        <v>355.879170644537</v>
      </c>
      <c r="Y19" s="87">
        <v>343.54374999999999</v>
      </c>
      <c r="Z19" s="5">
        <v>343.81231545616703</v>
      </c>
      <c r="AA19" s="18">
        <v>287.08358301220198</v>
      </c>
      <c r="AB19" s="145">
        <f t="shared" si="0"/>
        <v>-7.6575049013471013</v>
      </c>
      <c r="AC19" s="131">
        <f t="shared" si="1"/>
        <v>-16.499912857600194</v>
      </c>
    </row>
    <row r="20" spans="1:29" ht="15" customHeight="1">
      <c r="A20" s="4" t="s">
        <v>19</v>
      </c>
      <c r="B20" s="4" t="s">
        <v>3</v>
      </c>
      <c r="C20" s="5">
        <v>775</v>
      </c>
      <c r="D20" s="5">
        <v>769.48</v>
      </c>
      <c r="E20" s="9">
        <v>769.74162320000005</v>
      </c>
      <c r="F20" s="5">
        <v>794.713749999995</v>
      </c>
      <c r="G20" s="5">
        <v>799</v>
      </c>
      <c r="H20" s="5">
        <v>821.05499999999995</v>
      </c>
      <c r="I20" s="5">
        <v>956.40250000000003</v>
      </c>
      <c r="J20" s="5">
        <v>875</v>
      </c>
      <c r="K20" s="7">
        <v>835.21</v>
      </c>
      <c r="L20" s="5">
        <v>909.97480387102451</v>
      </c>
      <c r="M20" s="5">
        <v>826.31666666666604</v>
      </c>
      <c r="N20" s="5">
        <v>803.56999999999994</v>
      </c>
      <c r="O20" s="51">
        <v>816.5</v>
      </c>
      <c r="P20" s="51">
        <v>904.54500000000007</v>
      </c>
      <c r="Q20" s="51">
        <v>1066.8845315904139</v>
      </c>
      <c r="R20" s="51">
        <v>991.37931034482801</v>
      </c>
      <c r="S20" s="51">
        <v>990.1960784313726</v>
      </c>
      <c r="T20" s="27">
        <v>990.4</v>
      </c>
      <c r="U20" s="13">
        <v>990.29803921568623</v>
      </c>
      <c r="V20" s="51">
        <v>1025</v>
      </c>
      <c r="W20" s="51">
        <v>1025.5125</v>
      </c>
      <c r="X20" s="51">
        <v>910.81081081081095</v>
      </c>
      <c r="Y20" s="87">
        <v>942.65499999999997</v>
      </c>
      <c r="Z20" s="5">
        <v>944.44444444444434</v>
      </c>
      <c r="AA20" s="18">
        <v>1000</v>
      </c>
      <c r="AB20" s="145">
        <f t="shared" si="0"/>
        <v>22.473974280465399</v>
      </c>
      <c r="AC20" s="131">
        <f t="shared" si="1"/>
        <v>5.8823529411764817</v>
      </c>
    </row>
    <row r="21" spans="1:29" ht="15" customHeight="1">
      <c r="A21" s="4" t="s">
        <v>20</v>
      </c>
      <c r="B21" s="4" t="s">
        <v>3</v>
      </c>
      <c r="C21" s="5">
        <v>1535.71333333333</v>
      </c>
      <c r="D21" s="5">
        <v>1405.1</v>
      </c>
      <c r="E21" s="9">
        <v>1405.577734</v>
      </c>
      <c r="F21" s="5">
        <v>1897.8062499999951</v>
      </c>
      <c r="G21" s="5">
        <v>1841.8049999999998</v>
      </c>
      <c r="H21" s="5">
        <v>2348.8879999999999</v>
      </c>
      <c r="I21" s="5">
        <v>2121.3449999999998</v>
      </c>
      <c r="J21" s="5">
        <v>1667.826</v>
      </c>
      <c r="K21" s="7">
        <v>2215.375</v>
      </c>
      <c r="L21" s="5">
        <v>1675.3594224829051</v>
      </c>
      <c r="M21" s="5">
        <v>1571.8775000000001</v>
      </c>
      <c r="N21" s="5">
        <v>1588.89</v>
      </c>
      <c r="O21" s="51">
        <v>1666.43</v>
      </c>
      <c r="P21" s="51">
        <v>1942.81</v>
      </c>
      <c r="Q21" s="51">
        <v>1966.6666666666699</v>
      </c>
      <c r="R21" s="51">
        <v>1920</v>
      </c>
      <c r="S21" s="51">
        <v>2163.4920634920636</v>
      </c>
      <c r="T21" s="27">
        <v>1900</v>
      </c>
      <c r="U21" s="13">
        <v>2031.7460317460318</v>
      </c>
      <c r="V21" s="51">
        <v>1870.454</v>
      </c>
      <c r="W21" s="51">
        <v>1871.3892269999999</v>
      </c>
      <c r="X21" s="51">
        <v>1857.6932886975901</v>
      </c>
      <c r="Y21" s="87">
        <v>1878.6420000000001</v>
      </c>
      <c r="Z21" s="5">
        <v>1700</v>
      </c>
      <c r="AA21" s="18">
        <v>1837.6666666666665</v>
      </c>
      <c r="AB21" s="145">
        <f t="shared" si="0"/>
        <v>10.275659143598377</v>
      </c>
      <c r="AC21" s="131">
        <f t="shared" si="1"/>
        <v>8.0980392156862653</v>
      </c>
    </row>
    <row r="22" spans="1:29" ht="15" customHeight="1">
      <c r="A22" s="4" t="s">
        <v>31</v>
      </c>
      <c r="B22" s="4" t="s">
        <v>3</v>
      </c>
      <c r="C22" s="5">
        <v>145.239</v>
      </c>
      <c r="D22" s="5">
        <v>121.98125</v>
      </c>
      <c r="E22" s="5">
        <v>164.41</v>
      </c>
      <c r="F22" s="5">
        <v>124.471875</v>
      </c>
      <c r="G22" s="5">
        <v>126.88000000000001</v>
      </c>
      <c r="H22" s="5">
        <v>204.6466666666665</v>
      </c>
      <c r="I22" s="5">
        <v>153.50650000000002</v>
      </c>
      <c r="J22" s="5">
        <v>168.94619047619</v>
      </c>
      <c r="K22" s="7">
        <v>125.52615384615351</v>
      </c>
      <c r="L22" s="5">
        <v>229.96604524237853</v>
      </c>
      <c r="M22" s="5">
        <v>236.359375</v>
      </c>
      <c r="N22" s="5">
        <v>131.11222222222199</v>
      </c>
      <c r="O22" s="51">
        <v>272.67</v>
      </c>
      <c r="P22" s="51">
        <v>220.31666666666601</v>
      </c>
      <c r="Q22" s="51">
        <v>219.6881593759</v>
      </c>
      <c r="R22" s="51">
        <v>181.23582766439901</v>
      </c>
      <c r="S22" s="51">
        <v>182.40891053390999</v>
      </c>
      <c r="T22" s="27">
        <v>187.86593707250299</v>
      </c>
      <c r="U22" s="13">
        <v>185.1374238032065</v>
      </c>
      <c r="V22" s="51">
        <v>188.92857142857139</v>
      </c>
      <c r="W22" s="51">
        <v>179.64164601539099</v>
      </c>
      <c r="X22" s="51">
        <v>155.61685863156501</v>
      </c>
      <c r="Y22" s="87">
        <v>157.89777777777778</v>
      </c>
      <c r="Z22" s="5">
        <v>157.69726166328601</v>
      </c>
      <c r="AA22" s="18">
        <v>108.400673400673</v>
      </c>
      <c r="AB22" s="145">
        <f t="shared" si="0"/>
        <v>-60.244737814694325</v>
      </c>
      <c r="AC22" s="131">
        <f t="shared" si="1"/>
        <v>-31.260269038704497</v>
      </c>
    </row>
    <row r="23" spans="1:29" ht="15" customHeight="1">
      <c r="A23" s="4" t="s">
        <v>4</v>
      </c>
      <c r="B23" s="4" t="s">
        <v>3</v>
      </c>
      <c r="C23" s="5">
        <v>210.0139999999995</v>
      </c>
      <c r="D23" s="5">
        <v>217.64366666666649</v>
      </c>
      <c r="E23" s="7">
        <v>174.26666666666651</v>
      </c>
      <c r="F23" s="5">
        <v>257.12124999999901</v>
      </c>
      <c r="G23" s="5">
        <v>293.637857142857</v>
      </c>
      <c r="H23" s="5">
        <v>305.88083333333304</v>
      </c>
      <c r="I23" s="5">
        <v>313.42562499999997</v>
      </c>
      <c r="J23" s="5">
        <v>298.15178571428555</v>
      </c>
      <c r="K23" s="7">
        <v>270.1513636363635</v>
      </c>
      <c r="L23" s="5">
        <v>322.43401299999999</v>
      </c>
      <c r="M23" s="5">
        <v>307.3181249999995</v>
      </c>
      <c r="N23" s="5">
        <v>315.590714285714</v>
      </c>
      <c r="O23" s="51">
        <v>292.67</v>
      </c>
      <c r="P23" s="51">
        <v>355.359375</v>
      </c>
      <c r="Q23" s="51">
        <v>331.93173150266966</v>
      </c>
      <c r="R23" s="51">
        <v>357.24025974025972</v>
      </c>
      <c r="S23" s="51">
        <v>362.63805917255598</v>
      </c>
      <c r="T23" s="27">
        <v>358.47424632884861</v>
      </c>
      <c r="U23" s="40">
        <v>325.04774637127576</v>
      </c>
      <c r="V23" s="51">
        <v>462.33533333333332</v>
      </c>
      <c r="W23" s="51">
        <v>462.56650099999996</v>
      </c>
      <c r="X23" s="51">
        <v>419.93620414673001</v>
      </c>
      <c r="Y23" s="87">
        <v>405.85</v>
      </c>
      <c r="Z23" s="5">
        <v>400.84919799987603</v>
      </c>
      <c r="AA23" s="18">
        <v>373.08557765651591</v>
      </c>
      <c r="AB23" s="145">
        <f t="shared" si="0"/>
        <v>27.476535912979084</v>
      </c>
      <c r="AC23" s="131">
        <f t="shared" si="1"/>
        <v>-6.9262007961828838</v>
      </c>
    </row>
    <row r="24" spans="1:29" ht="15" customHeight="1">
      <c r="A24" s="4" t="s">
        <v>5</v>
      </c>
      <c r="B24" s="4" t="s">
        <v>3</v>
      </c>
      <c r="C24" s="5">
        <v>156.05166666666599</v>
      </c>
      <c r="D24" s="5">
        <v>163.314666666666</v>
      </c>
      <c r="E24" s="5">
        <v>174.13083333333299</v>
      </c>
      <c r="F24" s="5">
        <v>197.13666666666649</v>
      </c>
      <c r="G24" s="5">
        <v>233.8942857142855</v>
      </c>
      <c r="H24" s="5">
        <v>247.85833333333301</v>
      </c>
      <c r="I24" s="5">
        <v>261.07222222222197</v>
      </c>
      <c r="J24" s="5">
        <v>225.92812499999999</v>
      </c>
      <c r="K24" s="7">
        <v>257.26722222222202</v>
      </c>
      <c r="L24" s="5">
        <v>269.52563763716449</v>
      </c>
      <c r="M24" s="5">
        <v>252.893888888888</v>
      </c>
      <c r="N24" s="5">
        <v>239.4981249999995</v>
      </c>
      <c r="O24" s="51">
        <v>303.67</v>
      </c>
      <c r="P24" s="51">
        <v>291.79055555555499</v>
      </c>
      <c r="Q24" s="51">
        <v>277.40190396940966</v>
      </c>
      <c r="R24" s="51">
        <v>286.21301276907684</v>
      </c>
      <c r="S24" s="51">
        <v>294.85380116959101</v>
      </c>
      <c r="T24" s="27">
        <v>295.86447776769302</v>
      </c>
      <c r="U24" s="40">
        <v>289.98306624501265</v>
      </c>
      <c r="V24" s="51">
        <v>377.35428571428565</v>
      </c>
      <c r="W24" s="51">
        <v>349.31472535337298</v>
      </c>
      <c r="X24" s="51">
        <v>326.38360393737997</v>
      </c>
      <c r="Y24" s="87">
        <v>315.27833333333302</v>
      </c>
      <c r="Z24" s="5">
        <v>311.92893344472299</v>
      </c>
      <c r="AA24" s="18">
        <v>280.29689117631801</v>
      </c>
      <c r="AB24" s="145">
        <f t="shared" si="0"/>
        <v>-7.6968778027734057</v>
      </c>
      <c r="AC24" s="131">
        <f t="shared" si="1"/>
        <v>-10.140784927862583</v>
      </c>
    </row>
    <row r="25" spans="1:29" ht="15" customHeight="1">
      <c r="A25" s="4" t="s">
        <v>6</v>
      </c>
      <c r="B25" s="4" t="s">
        <v>3</v>
      </c>
      <c r="C25" s="5">
        <v>173.01499999999999</v>
      </c>
      <c r="D25" s="5">
        <v>178.95</v>
      </c>
      <c r="E25" s="5">
        <v>156.25</v>
      </c>
      <c r="F25" s="5">
        <v>315.79999999999899</v>
      </c>
      <c r="G25" s="5">
        <v>321.43</v>
      </c>
      <c r="H25" s="5">
        <v>242.86</v>
      </c>
      <c r="I25" s="5">
        <v>289.50749999999999</v>
      </c>
      <c r="J25" s="5">
        <v>307.02</v>
      </c>
      <c r="K25" s="7">
        <v>216.785</v>
      </c>
      <c r="L25" s="5">
        <v>318.45241123785598</v>
      </c>
      <c r="M25" s="5">
        <v>350.88</v>
      </c>
      <c r="N25" s="5">
        <v>241.37666666666649</v>
      </c>
      <c r="O25" s="51">
        <v>269.95</v>
      </c>
      <c r="P25" s="51">
        <v>308.13249999999999</v>
      </c>
      <c r="Q25" s="51">
        <v>317.89059535893796</v>
      </c>
      <c r="R25" s="51">
        <v>320.55</v>
      </c>
      <c r="S25" s="51">
        <v>333.33333333333331</v>
      </c>
      <c r="T25" s="27">
        <v>347.92053801842161</v>
      </c>
      <c r="U25" s="40">
        <v>342.474733028223</v>
      </c>
      <c r="V25" s="51">
        <v>437.77833333333336</v>
      </c>
      <c r="W25" s="51">
        <v>417.16589073884097</v>
      </c>
      <c r="X25" s="51">
        <v>391.36986301369899</v>
      </c>
      <c r="Y25" s="87">
        <v>388.50333333333299</v>
      </c>
      <c r="Z25" s="5">
        <v>381.42857142857099</v>
      </c>
      <c r="AA25" s="18">
        <v>355.23179635196198</v>
      </c>
      <c r="AB25" s="145">
        <f t="shared" si="0"/>
        <v>31.59170081569253</v>
      </c>
      <c r="AC25" s="131">
        <f t="shared" si="1"/>
        <v>-6.8680683721446938</v>
      </c>
    </row>
    <row r="26" spans="1:29" ht="15" customHeight="1">
      <c r="A26" s="4" t="s">
        <v>2</v>
      </c>
      <c r="B26" s="4" t="s">
        <v>3</v>
      </c>
      <c r="C26" s="5">
        <v>223.69583333333247</v>
      </c>
      <c r="D26" s="5">
        <v>227.60433333333299</v>
      </c>
      <c r="E26" s="5">
        <v>258.63333333333298</v>
      </c>
      <c r="F26" s="5">
        <v>326.11357142857099</v>
      </c>
      <c r="G26" s="5">
        <v>333.73714285714249</v>
      </c>
      <c r="H26" s="5">
        <v>345.31874999999951</v>
      </c>
      <c r="I26" s="5">
        <v>344.32049999999998</v>
      </c>
      <c r="J26" s="5">
        <v>342.74114285714251</v>
      </c>
      <c r="K26" s="7">
        <v>286.08583333333297</v>
      </c>
      <c r="L26" s="5">
        <v>355.61542697222205</v>
      </c>
      <c r="M26" s="5">
        <v>375.57799999999952</v>
      </c>
      <c r="N26" s="5">
        <v>335.36</v>
      </c>
      <c r="O26" s="51">
        <v>336.71</v>
      </c>
      <c r="P26" s="51">
        <v>393.20520833333296</v>
      </c>
      <c r="Q26" s="51">
        <v>368.22788219018065</v>
      </c>
      <c r="R26" s="51">
        <v>392.89652367316035</v>
      </c>
      <c r="S26" s="51">
        <v>399.38100348987098</v>
      </c>
      <c r="T26" s="27">
        <v>357.1649369774056</v>
      </c>
      <c r="U26" s="40">
        <v>352.77893899347725</v>
      </c>
      <c r="V26" s="51">
        <v>361.99642857142902</v>
      </c>
      <c r="W26" s="51">
        <v>382.01327893397882</v>
      </c>
      <c r="X26" s="51">
        <v>363.17399770734102</v>
      </c>
      <c r="Y26" s="87">
        <v>354.375</v>
      </c>
      <c r="Z26" s="5">
        <v>359.62095208376672</v>
      </c>
      <c r="AA26" s="18">
        <v>393.96930412334802</v>
      </c>
      <c r="AB26" s="145">
        <f t="shared" si="0"/>
        <v>17.005525266059234</v>
      </c>
      <c r="AC26" s="131">
        <f t="shared" si="1"/>
        <v>9.5512655312642956</v>
      </c>
    </row>
    <row r="27" spans="1:29" ht="15" customHeight="1">
      <c r="A27" s="4" t="s">
        <v>25</v>
      </c>
      <c r="B27" s="4" t="s">
        <v>3</v>
      </c>
      <c r="C27" s="5">
        <v>161.05099999999948</v>
      </c>
      <c r="D27" s="7">
        <v>120.27500000000001</v>
      </c>
      <c r="E27" s="5">
        <v>305.95</v>
      </c>
      <c r="F27" s="5">
        <v>228.66303571428551</v>
      </c>
      <c r="G27" s="5">
        <v>1437.5</v>
      </c>
      <c r="H27" s="5">
        <v>201.89666666666648</v>
      </c>
      <c r="I27" s="5">
        <v>218.61357142857099</v>
      </c>
      <c r="J27" s="5">
        <v>239.86149999999998</v>
      </c>
      <c r="K27" s="7">
        <v>251.16333333333301</v>
      </c>
      <c r="L27" s="5">
        <v>224.960695146056</v>
      </c>
      <c r="M27" s="5">
        <v>162.75875000000002</v>
      </c>
      <c r="N27" s="5">
        <v>147.21687500000002</v>
      </c>
      <c r="O27" s="51">
        <v>118.77</v>
      </c>
      <c r="P27" s="51">
        <v>157.9375</v>
      </c>
      <c r="Q27" s="51">
        <v>201.00048100048105</v>
      </c>
      <c r="R27" s="51">
        <v>214.578754578755</v>
      </c>
      <c r="S27" s="51">
        <v>242.51479289940801</v>
      </c>
      <c r="T27" s="27">
        <v>352.21360181037602</v>
      </c>
      <c r="U27" s="40">
        <v>342.13369963370002</v>
      </c>
      <c r="V27" s="51">
        <v>275.15166666666698</v>
      </c>
      <c r="W27" s="51">
        <v>232.362637362637</v>
      </c>
      <c r="X27" s="51">
        <v>220.756302521008</v>
      </c>
      <c r="Y27" s="87">
        <v>225.95</v>
      </c>
      <c r="Z27" s="5">
        <v>224.32154882154899</v>
      </c>
      <c r="AA27" s="18">
        <v>191.2933768548742</v>
      </c>
      <c r="AB27" s="145">
        <f t="shared" si="0"/>
        <v>61.062033219562352</v>
      </c>
      <c r="AC27" s="131">
        <f t="shared" si="1"/>
        <v>-14.723584131879001</v>
      </c>
    </row>
    <row r="28" spans="1:29" ht="15" customHeight="1">
      <c r="A28" s="4" t="s">
        <v>26</v>
      </c>
      <c r="B28" s="4" t="s">
        <v>3</v>
      </c>
      <c r="C28" s="5">
        <v>106.649</v>
      </c>
      <c r="D28" s="5">
        <v>203.84399999999999</v>
      </c>
      <c r="E28" s="5">
        <v>122.0141666666665</v>
      </c>
      <c r="F28" s="5">
        <v>135.055714285714</v>
      </c>
      <c r="G28" s="5">
        <v>161.585714285714</v>
      </c>
      <c r="H28" s="5">
        <v>121.8925</v>
      </c>
      <c r="I28" s="5">
        <v>150.13312500000001</v>
      </c>
      <c r="J28" s="5">
        <v>144.883571428571</v>
      </c>
      <c r="K28" s="7">
        <v>129.75961538461502</v>
      </c>
      <c r="L28" s="5">
        <v>167.77837426241399</v>
      </c>
      <c r="M28" s="5">
        <v>178.25055555555548</v>
      </c>
      <c r="N28" s="5">
        <v>107.1677083333325</v>
      </c>
      <c r="O28" s="51">
        <v>181.87</v>
      </c>
      <c r="P28" s="51">
        <v>185.14750000000001</v>
      </c>
      <c r="Q28" s="51">
        <v>184.948268106163</v>
      </c>
      <c r="R28" s="51">
        <v>205.36310886425301</v>
      </c>
      <c r="S28" s="51">
        <v>237.17896651788399</v>
      </c>
      <c r="T28" s="27">
        <v>240.640784924066</v>
      </c>
      <c r="U28" s="40">
        <v>228.510549930574</v>
      </c>
      <c r="V28" s="51">
        <v>260.464</v>
      </c>
      <c r="W28" s="51">
        <v>240.55</v>
      </c>
      <c r="X28" s="51">
        <v>201.897818767384</v>
      </c>
      <c r="Y28" s="87">
        <v>196.959</v>
      </c>
      <c r="Z28" s="5">
        <v>194.905909209188</v>
      </c>
      <c r="AA28" s="18">
        <v>184.20259227951499</v>
      </c>
      <c r="AB28" s="131">
        <f t="shared" si="0"/>
        <v>1.2825602240693812</v>
      </c>
      <c r="AC28" s="131">
        <f t="shared" si="1"/>
        <v>-5.4915302327675377</v>
      </c>
    </row>
    <row r="29" spans="1:29" ht="15" customHeight="1">
      <c r="A29" s="31" t="s">
        <v>32</v>
      </c>
      <c r="B29" s="32" t="s">
        <v>3</v>
      </c>
      <c r="C29" s="35">
        <v>1650.43</v>
      </c>
      <c r="D29" s="35">
        <v>1653.475903</v>
      </c>
      <c r="E29" s="35">
        <v>1656.5282023963</v>
      </c>
      <c r="F29" s="51">
        <v>1650</v>
      </c>
      <c r="G29" s="35">
        <v>1652.835</v>
      </c>
      <c r="H29" s="51">
        <v>1666.67</v>
      </c>
      <c r="I29" s="35">
        <v>1670.1700070000002</v>
      </c>
      <c r="J29" s="35">
        <v>1673.6773640147001</v>
      </c>
      <c r="K29" s="46">
        <v>1677.1920864791309</v>
      </c>
      <c r="L29" s="51">
        <v>1657.3293681216201</v>
      </c>
      <c r="M29" s="35">
        <v>1660.38975979468</v>
      </c>
      <c r="N29" s="35">
        <v>1663.45657829024</v>
      </c>
      <c r="O29" s="5">
        <v>1658.84</v>
      </c>
      <c r="P29" s="9">
        <v>1679.4107240000001</v>
      </c>
      <c r="Q29" s="9">
        <v>1679.9820757964001</v>
      </c>
      <c r="R29" s="5">
        <v>1636.36</v>
      </c>
      <c r="S29" s="5">
        <v>1640.2403443609401</v>
      </c>
      <c r="T29" s="9">
        <v>1640.94460873974</v>
      </c>
      <c r="U29" s="5">
        <v>1636.36</v>
      </c>
      <c r="V29" s="9">
        <v>1687.12</v>
      </c>
      <c r="W29" s="30">
        <v>1525</v>
      </c>
      <c r="X29" s="30">
        <v>1550.35</v>
      </c>
      <c r="Y29" s="30">
        <v>1550.35</v>
      </c>
      <c r="Z29" s="33">
        <v>1525</v>
      </c>
      <c r="AA29" s="18">
        <v>1600</v>
      </c>
      <c r="AB29" s="145">
        <f t="shared" si="0"/>
        <v>-3.5470569795760847</v>
      </c>
      <c r="AC29" s="131">
        <f t="shared" si="1"/>
        <v>4.918032786885246</v>
      </c>
    </row>
    <row r="30" spans="1:29" ht="15" customHeight="1">
      <c r="A30" s="31" t="s">
        <v>33</v>
      </c>
      <c r="B30" s="32" t="s">
        <v>3</v>
      </c>
      <c r="C30" s="51">
        <v>750</v>
      </c>
      <c r="D30" s="51">
        <v>756.09</v>
      </c>
      <c r="E30" s="35">
        <v>755.21</v>
      </c>
      <c r="F30" s="51">
        <v>745.82500000000005</v>
      </c>
      <c r="G30" s="51">
        <v>730</v>
      </c>
      <c r="H30" s="51">
        <v>726.90750000000003</v>
      </c>
      <c r="I30" s="51">
        <v>880.21666666666601</v>
      </c>
      <c r="J30" s="51">
        <v>766.66666666666595</v>
      </c>
      <c r="K30" s="15">
        <v>713.85333333333301</v>
      </c>
      <c r="L30" s="51">
        <v>723.29720892234195</v>
      </c>
      <c r="M30" s="51">
        <v>730</v>
      </c>
      <c r="N30" s="51">
        <v>760</v>
      </c>
      <c r="O30" s="5">
        <v>759.53</v>
      </c>
      <c r="P30" s="5">
        <v>757.5</v>
      </c>
      <c r="Q30" s="5">
        <v>770</v>
      </c>
      <c r="R30" s="5">
        <v>775</v>
      </c>
      <c r="S30" s="5">
        <v>790.61639987849901</v>
      </c>
      <c r="T30" s="5">
        <v>790.1</v>
      </c>
      <c r="U30" s="5">
        <v>801.55</v>
      </c>
      <c r="V30" s="5">
        <v>800.83</v>
      </c>
      <c r="W30" s="51">
        <v>750</v>
      </c>
      <c r="X30" s="51">
        <v>850</v>
      </c>
      <c r="Y30" s="87">
        <v>792.77749999999992</v>
      </c>
      <c r="Z30" s="5">
        <v>781.66666666667004</v>
      </c>
      <c r="AA30" s="18">
        <v>800</v>
      </c>
      <c r="AB30" s="145">
        <f t="shared" si="0"/>
        <v>5.3282951298829575</v>
      </c>
      <c r="AC30" s="131">
        <f t="shared" si="1"/>
        <v>2.3454157782511578</v>
      </c>
    </row>
    <row r="31" spans="1:29" ht="15" customHeight="1">
      <c r="A31" s="31" t="s">
        <v>34</v>
      </c>
      <c r="B31" s="32" t="s">
        <v>3</v>
      </c>
      <c r="C31" s="51">
        <v>157.44999999999899</v>
      </c>
      <c r="D31" s="15">
        <v>155.24625</v>
      </c>
      <c r="E31" s="51">
        <v>159.69999999999999</v>
      </c>
      <c r="F31" s="51">
        <v>152.66749999999999</v>
      </c>
      <c r="G31" s="51">
        <v>153.40099999999899</v>
      </c>
      <c r="H31" s="51">
        <v>155.61666666666599</v>
      </c>
      <c r="I31" s="51">
        <v>155.42333333333301</v>
      </c>
      <c r="J31" s="51">
        <v>154.00666666666601</v>
      </c>
      <c r="K31" s="15">
        <v>158.52409090909001</v>
      </c>
      <c r="L31" s="51">
        <v>166.80124465010499</v>
      </c>
      <c r="M31" s="51">
        <v>167.435499999999</v>
      </c>
      <c r="N31" s="51">
        <v>168.63749999999999</v>
      </c>
      <c r="O31" s="5">
        <v>165.93</v>
      </c>
      <c r="P31" s="5">
        <v>165.52178571428499</v>
      </c>
      <c r="Q31" s="5">
        <v>162.38999999999999</v>
      </c>
      <c r="R31" s="5">
        <v>164.62062499999999</v>
      </c>
      <c r="S31" s="5">
        <v>164.40606247529999</v>
      </c>
      <c r="T31" s="5">
        <v>164.85</v>
      </c>
      <c r="U31" s="5">
        <v>164.62</v>
      </c>
      <c r="V31" s="5">
        <v>163.32</v>
      </c>
      <c r="W31" s="51">
        <v>144.353834305264</v>
      </c>
      <c r="X31" s="51">
        <v>135.691664657182</v>
      </c>
      <c r="Y31" s="87">
        <v>155.595</v>
      </c>
      <c r="Z31" s="5">
        <v>153.02209772798</v>
      </c>
      <c r="AA31" s="18">
        <v>203.77914679385268</v>
      </c>
      <c r="AB31" s="145">
        <f t="shared" si="0"/>
        <v>22.810309644942244</v>
      </c>
      <c r="AC31" s="131">
        <f t="shared" si="1"/>
        <v>33.169751179402226</v>
      </c>
    </row>
    <row r="32" spans="1:29" ht="15" customHeight="1">
      <c r="A32" s="31" t="s">
        <v>35</v>
      </c>
      <c r="B32" s="32" t="s">
        <v>3</v>
      </c>
      <c r="C32" s="51">
        <v>102.61199999999999</v>
      </c>
      <c r="D32" s="51">
        <v>106.66625000000001</v>
      </c>
      <c r="E32" s="51">
        <v>108.216666666666</v>
      </c>
      <c r="F32" s="51">
        <v>107.33875</v>
      </c>
      <c r="G32" s="51">
        <v>107.431666666666</v>
      </c>
      <c r="H32" s="51">
        <v>104.344166666666</v>
      </c>
      <c r="I32" s="51">
        <v>102.598124999999</v>
      </c>
      <c r="J32" s="51">
        <v>104.651499999999</v>
      </c>
      <c r="K32" s="15">
        <v>107.962222222222</v>
      </c>
      <c r="L32" s="51">
        <v>103.86626666666599</v>
      </c>
      <c r="M32" s="51">
        <v>109.423499999999</v>
      </c>
      <c r="N32" s="51">
        <v>108.186666666666</v>
      </c>
      <c r="O32" s="5">
        <v>107.82</v>
      </c>
      <c r="P32" s="5">
        <v>102.245416666667</v>
      </c>
      <c r="Q32" s="5">
        <v>107.69</v>
      </c>
      <c r="R32" s="5">
        <v>108.80454545454501</v>
      </c>
      <c r="S32" s="5">
        <v>106.113601252389</v>
      </c>
      <c r="T32" s="5">
        <v>103.55</v>
      </c>
      <c r="U32" s="5">
        <v>108.80500000000001</v>
      </c>
      <c r="V32" s="8">
        <v>105.075</v>
      </c>
      <c r="W32" s="51">
        <v>103.184188329116</v>
      </c>
      <c r="X32" s="51">
        <v>90.462464187139503</v>
      </c>
      <c r="Y32" s="87">
        <v>93.831111111111099</v>
      </c>
      <c r="Z32" s="5">
        <v>86.263154742401397</v>
      </c>
      <c r="AA32" s="18">
        <v>78.907365601181709</v>
      </c>
      <c r="AB32" s="145">
        <f t="shared" si="0"/>
        <v>-26.815650527562866</v>
      </c>
      <c r="AC32" s="131">
        <f t="shared" si="1"/>
        <v>-8.5271506278497569</v>
      </c>
    </row>
    <row r="33" spans="1:29" ht="15" customHeight="1">
      <c r="A33" s="31" t="s">
        <v>36</v>
      </c>
      <c r="B33" s="32" t="s">
        <v>3</v>
      </c>
      <c r="C33" s="51">
        <v>768.94399999999996</v>
      </c>
      <c r="D33" s="51">
        <v>790.91</v>
      </c>
      <c r="E33" s="51">
        <v>758.52</v>
      </c>
      <c r="F33" s="51">
        <v>743.76</v>
      </c>
      <c r="G33" s="51">
        <v>744.38999999999896</v>
      </c>
      <c r="H33" s="51">
        <v>761.09300000000007</v>
      </c>
      <c r="I33" s="51">
        <v>766.12249999999995</v>
      </c>
      <c r="J33" s="51">
        <v>763.86</v>
      </c>
      <c r="K33" s="15">
        <v>781.23249999999996</v>
      </c>
      <c r="L33" s="51">
        <v>798.51249471997198</v>
      </c>
      <c r="M33" s="51">
        <v>765.55250000000001</v>
      </c>
      <c r="N33" s="51">
        <v>729.78200000000004</v>
      </c>
      <c r="O33" s="5">
        <v>732.83</v>
      </c>
      <c r="P33" s="5">
        <v>733</v>
      </c>
      <c r="Q33" s="5">
        <v>751.01</v>
      </c>
      <c r="R33" s="5">
        <v>758.53437499999995</v>
      </c>
      <c r="S33" s="5">
        <v>770.59899697412038</v>
      </c>
      <c r="T33" s="5">
        <v>757.23500000000001</v>
      </c>
      <c r="U33" s="5">
        <v>758.53499999999997</v>
      </c>
      <c r="V33" s="5">
        <v>750.78499999999997</v>
      </c>
      <c r="W33" s="51">
        <v>679.91990846681904</v>
      </c>
      <c r="X33" s="51">
        <v>698.983153501483</v>
      </c>
      <c r="Y33" s="51">
        <v>698.983153501483</v>
      </c>
      <c r="Z33" s="5">
        <v>673.92490145107899</v>
      </c>
      <c r="AA33" s="18">
        <v>684.04968944099403</v>
      </c>
      <c r="AB33" s="145">
        <f t="shared" si="0"/>
        <v>-6.6564292617668492</v>
      </c>
      <c r="AC33" s="131">
        <f t="shared" si="1"/>
        <v>1.5023614601737647</v>
      </c>
    </row>
    <row r="34" spans="1:29" ht="15" customHeight="1">
      <c r="A34" s="31" t="s">
        <v>37</v>
      </c>
      <c r="B34" s="32" t="s">
        <v>3</v>
      </c>
      <c r="C34" s="51">
        <v>644.3175</v>
      </c>
      <c r="D34" s="51">
        <v>646.84375</v>
      </c>
      <c r="E34" s="51">
        <v>649.52</v>
      </c>
      <c r="F34" s="51">
        <v>647.14</v>
      </c>
      <c r="G34" s="51">
        <v>655</v>
      </c>
      <c r="H34" s="51">
        <v>657.5</v>
      </c>
      <c r="I34" s="51">
        <v>651.614375</v>
      </c>
      <c r="J34" s="51">
        <v>656.89333333333298</v>
      </c>
      <c r="K34" s="15">
        <v>658.87272727272705</v>
      </c>
      <c r="L34" s="51">
        <v>657.72330666666699</v>
      </c>
      <c r="M34" s="51">
        <v>667.27250000000004</v>
      </c>
      <c r="N34" s="51">
        <v>640</v>
      </c>
      <c r="O34" s="5">
        <v>647.41</v>
      </c>
      <c r="P34" s="5">
        <v>650</v>
      </c>
      <c r="Q34" s="5">
        <v>640.37</v>
      </c>
      <c r="R34" s="5">
        <v>651.59666666666703</v>
      </c>
      <c r="S34" s="5">
        <v>657.71431775256599</v>
      </c>
      <c r="T34" s="5">
        <v>656.01</v>
      </c>
      <c r="U34" s="5">
        <v>651.59500000000003</v>
      </c>
      <c r="V34" s="5">
        <v>645.89</v>
      </c>
      <c r="W34" s="51">
        <v>642.08333333333303</v>
      </c>
      <c r="X34" s="51">
        <v>702.5</v>
      </c>
      <c r="Y34" s="87">
        <v>858.33333333333337</v>
      </c>
      <c r="Z34" s="5">
        <v>841.25</v>
      </c>
      <c r="AA34" s="18">
        <v>862.5</v>
      </c>
      <c r="AB34" s="145">
        <f t="shared" si="0"/>
        <v>33.223150708206553</v>
      </c>
      <c r="AC34" s="131">
        <f t="shared" si="1"/>
        <v>2.526002971768202</v>
      </c>
    </row>
    <row r="35" spans="1:29" ht="15" customHeight="1">
      <c r="A35" s="31" t="s">
        <v>38</v>
      </c>
      <c r="B35" s="32" t="s">
        <v>3</v>
      </c>
      <c r="C35" s="51">
        <v>725.42499999999995</v>
      </c>
      <c r="D35" s="51">
        <v>776.61</v>
      </c>
      <c r="E35" s="51">
        <v>757.11</v>
      </c>
      <c r="F35" s="51">
        <v>755.3</v>
      </c>
      <c r="G35" s="51">
        <v>862.56</v>
      </c>
      <c r="H35" s="51">
        <v>927.38041666666641</v>
      </c>
      <c r="I35" s="51">
        <v>946.81799999999998</v>
      </c>
      <c r="J35" s="51">
        <v>921.77999999999952</v>
      </c>
      <c r="K35" s="51">
        <v>865.44285714285695</v>
      </c>
      <c r="L35" s="51">
        <v>830.63151399404251</v>
      </c>
      <c r="M35" s="51">
        <v>837.5809999999999</v>
      </c>
      <c r="N35" s="51">
        <v>841</v>
      </c>
      <c r="O35" s="5">
        <v>850.1</v>
      </c>
      <c r="P35" s="5">
        <v>924.89750000000004</v>
      </c>
      <c r="Q35" s="5">
        <v>860.45</v>
      </c>
      <c r="R35" s="5">
        <v>871.16499999999996</v>
      </c>
      <c r="S35" s="5">
        <v>877</v>
      </c>
      <c r="T35" s="5">
        <v>937.53500000000008</v>
      </c>
      <c r="U35" s="5">
        <v>871.16499999999996</v>
      </c>
      <c r="V35" s="5">
        <v>864.22500000000002</v>
      </c>
      <c r="W35" s="13">
        <v>854.718525</v>
      </c>
      <c r="X35" s="51">
        <v>868.53951559833899</v>
      </c>
      <c r="Y35" s="87">
        <v>906.54750000000001</v>
      </c>
      <c r="Z35" s="5">
        <v>892.54901960784298</v>
      </c>
      <c r="AA35" s="18">
        <v>965.90909090909076</v>
      </c>
      <c r="AB35" s="145">
        <f t="shared" si="0"/>
        <v>13.622996225043025</v>
      </c>
      <c r="AC35" s="131">
        <f t="shared" si="1"/>
        <v>8.2191644032593096</v>
      </c>
    </row>
    <row r="36" spans="1:29" ht="15" customHeight="1">
      <c r="A36" s="31" t="s">
        <v>39</v>
      </c>
      <c r="B36" s="32" t="s">
        <v>3</v>
      </c>
      <c r="C36" s="51">
        <v>1566.3585</v>
      </c>
      <c r="D36" s="51">
        <v>1594.13599999999</v>
      </c>
      <c r="E36" s="51">
        <v>1428.57</v>
      </c>
      <c r="F36" s="51">
        <v>1651.137499999995</v>
      </c>
      <c r="G36" s="51">
        <v>1954.0875000000001</v>
      </c>
      <c r="H36" s="51">
        <v>1892.6016666666701</v>
      </c>
      <c r="I36" s="51">
        <v>1925.4624999999951</v>
      </c>
      <c r="J36" s="51">
        <v>1543.71583333333</v>
      </c>
      <c r="K36" s="51">
        <v>1926.002</v>
      </c>
      <c r="L36" s="51">
        <v>1848.27517644669</v>
      </c>
      <c r="M36" s="51">
        <v>1774.0828571428599</v>
      </c>
      <c r="N36" s="51">
        <v>1409.7208333333301</v>
      </c>
      <c r="O36" s="5">
        <v>1723.64</v>
      </c>
      <c r="P36" s="5">
        <v>1720.9960000000001</v>
      </c>
      <c r="Q36" s="5">
        <v>1757</v>
      </c>
      <c r="R36" s="5">
        <v>1687.923</v>
      </c>
      <c r="S36" s="5">
        <v>1542.2804360581399</v>
      </c>
      <c r="T36" s="5">
        <v>1558.5050000000001</v>
      </c>
      <c r="U36" s="5">
        <v>1687.925</v>
      </c>
      <c r="V36" s="5">
        <v>1610.895</v>
      </c>
      <c r="W36" s="13">
        <v>1593.1751549999999</v>
      </c>
      <c r="X36" s="51">
        <v>1667.3406862745096</v>
      </c>
      <c r="Y36" s="87">
        <v>1684.5550000000001</v>
      </c>
      <c r="Z36" s="5">
        <v>1602.7777777777801</v>
      </c>
      <c r="AA36" s="18">
        <v>1857.9725829725801</v>
      </c>
      <c r="AB36" s="145">
        <f t="shared" si="0"/>
        <v>7.7935405869311438</v>
      </c>
      <c r="AC36" s="131">
        <f t="shared" si="1"/>
        <v>15.922032906434639</v>
      </c>
    </row>
    <row r="37" spans="1:29" ht="15" customHeight="1">
      <c r="A37" s="31" t="s">
        <v>40</v>
      </c>
      <c r="B37" s="32" t="s">
        <v>3</v>
      </c>
      <c r="C37" s="51">
        <v>1633.3941666666651</v>
      </c>
      <c r="D37" s="51">
        <v>1382.0349999999999</v>
      </c>
      <c r="E37" s="51">
        <v>1420</v>
      </c>
      <c r="F37" s="51">
        <v>1992.0249999999901</v>
      </c>
      <c r="G37" s="51">
        <v>1799.0075000000002</v>
      </c>
      <c r="H37" s="51">
        <v>1625</v>
      </c>
      <c r="I37" s="51">
        <v>1626.34666666666</v>
      </c>
      <c r="J37" s="51">
        <v>1627.69333333332</v>
      </c>
      <c r="K37" s="51">
        <v>1629.03999999998</v>
      </c>
      <c r="L37" s="51">
        <v>1630.3866666666399</v>
      </c>
      <c r="M37" s="51">
        <v>1631.7333333332999</v>
      </c>
      <c r="N37" s="51">
        <v>1571.43</v>
      </c>
      <c r="O37" s="5">
        <v>1573</v>
      </c>
      <c r="P37" s="51">
        <v>1574.57</v>
      </c>
      <c r="Q37" s="5">
        <v>1576.14</v>
      </c>
      <c r="R37" s="51">
        <v>1577.71</v>
      </c>
      <c r="S37" s="5">
        <v>1579.28</v>
      </c>
      <c r="T37" s="51">
        <v>1580.85</v>
      </c>
      <c r="U37" s="5">
        <v>1582.42</v>
      </c>
      <c r="V37" s="8">
        <v>1529.34</v>
      </c>
      <c r="W37" s="13">
        <v>1512.5172599999999</v>
      </c>
      <c r="X37" s="13">
        <v>1542.5172600000001</v>
      </c>
      <c r="Y37" s="13">
        <v>1542.5172600000001</v>
      </c>
      <c r="Z37" s="5">
        <v>1500</v>
      </c>
      <c r="AA37" s="18">
        <v>1547.61904761905</v>
      </c>
      <c r="AB37" s="145">
        <f t="shared" si="0"/>
        <v>-1.6135379771741909</v>
      </c>
      <c r="AC37" s="131">
        <f t="shared" si="1"/>
        <v>3.1746031746033321</v>
      </c>
    </row>
    <row r="38" spans="1:29" ht="15" customHeight="1">
      <c r="A38" s="31" t="s">
        <v>41</v>
      </c>
      <c r="B38" s="32" t="s">
        <v>3</v>
      </c>
      <c r="C38" s="51">
        <v>821</v>
      </c>
      <c r="D38" s="51">
        <v>816.31749999999943</v>
      </c>
      <c r="E38" s="51">
        <v>824.11249999999995</v>
      </c>
      <c r="F38" s="51">
        <v>721.66666666666595</v>
      </c>
      <c r="G38" s="51">
        <v>740.50700000000006</v>
      </c>
      <c r="H38" s="15">
        <v>856.25</v>
      </c>
      <c r="I38" s="51">
        <v>923.88833333333298</v>
      </c>
      <c r="J38" s="51">
        <v>862.5</v>
      </c>
      <c r="K38" s="51">
        <v>787.82</v>
      </c>
      <c r="L38" s="51">
        <v>938.71400879971497</v>
      </c>
      <c r="M38" s="15">
        <v>850</v>
      </c>
      <c r="N38" s="15">
        <v>855.84249999999997</v>
      </c>
      <c r="O38" s="5">
        <v>851.3</v>
      </c>
      <c r="P38" s="5">
        <v>848.86374999999998</v>
      </c>
      <c r="Q38" s="5">
        <v>833.33</v>
      </c>
      <c r="R38" s="5">
        <v>841.66666666666663</v>
      </c>
      <c r="S38" s="5">
        <v>1003.06810452686</v>
      </c>
      <c r="T38" s="5">
        <v>987.5</v>
      </c>
      <c r="U38" s="5">
        <v>841.67</v>
      </c>
      <c r="V38" s="5">
        <v>833.33</v>
      </c>
      <c r="W38" s="13">
        <v>824.16336999999999</v>
      </c>
      <c r="X38" s="51">
        <v>850</v>
      </c>
      <c r="Y38" s="87">
        <v>875</v>
      </c>
      <c r="Z38" s="5">
        <v>875</v>
      </c>
      <c r="AA38" s="18">
        <v>900</v>
      </c>
      <c r="AB38" s="145">
        <f t="shared" si="0"/>
        <v>5.7206625161517737</v>
      </c>
      <c r="AC38" s="131">
        <f t="shared" si="1"/>
        <v>2.8571428571428572</v>
      </c>
    </row>
    <row r="39" spans="1:29" ht="15" customHeight="1">
      <c r="A39" s="31" t="s">
        <v>42</v>
      </c>
      <c r="B39" s="31" t="s">
        <v>50</v>
      </c>
      <c r="C39" s="51">
        <v>381.11</v>
      </c>
      <c r="D39" s="51">
        <v>400</v>
      </c>
      <c r="E39" s="51">
        <v>455.55</v>
      </c>
      <c r="F39" s="51">
        <v>438.17</v>
      </c>
      <c r="G39" s="51">
        <v>449.52</v>
      </c>
      <c r="H39" s="51">
        <v>466.67</v>
      </c>
      <c r="I39" s="51">
        <v>491.85</v>
      </c>
      <c r="J39" s="51">
        <v>508.14</v>
      </c>
      <c r="K39" s="51">
        <v>466.06</v>
      </c>
      <c r="L39" s="51">
        <v>456.95</v>
      </c>
      <c r="M39" s="51">
        <v>453.48</v>
      </c>
      <c r="N39" s="51">
        <v>468.86</v>
      </c>
      <c r="O39" s="51">
        <v>453.85</v>
      </c>
      <c r="P39" s="51">
        <v>500</v>
      </c>
      <c r="Q39" s="51">
        <v>505.63</v>
      </c>
      <c r="R39" s="51">
        <v>517.96</v>
      </c>
      <c r="S39" s="51">
        <v>525.14</v>
      </c>
      <c r="T39" s="51">
        <v>524.07000000000005</v>
      </c>
      <c r="U39" s="51">
        <v>536.96</v>
      </c>
      <c r="V39" s="51">
        <v>568.09</v>
      </c>
      <c r="W39" s="13">
        <v>482.34</v>
      </c>
      <c r="X39" s="13">
        <v>524.85</v>
      </c>
      <c r="Y39" s="13">
        <v>524.85</v>
      </c>
      <c r="Z39" s="5">
        <v>522.06060606060601</v>
      </c>
      <c r="AA39" s="18">
        <v>535.66666666666697</v>
      </c>
      <c r="AB39" s="145">
        <f t="shared" si="0"/>
        <v>18.027248356652407</v>
      </c>
      <c r="AC39" s="131">
        <f t="shared" si="1"/>
        <v>2.6062224286046662</v>
      </c>
    </row>
    <row r="40" spans="1:29" ht="15" customHeight="1">
      <c r="A40" s="31" t="s">
        <v>43</v>
      </c>
      <c r="B40" s="32" t="s">
        <v>3</v>
      </c>
      <c r="C40" s="51">
        <v>74.760000000000005</v>
      </c>
      <c r="D40" s="51">
        <v>71.56</v>
      </c>
      <c r="E40" s="51">
        <v>78.28</v>
      </c>
      <c r="F40" s="51">
        <v>88.72</v>
      </c>
      <c r="G40" s="51">
        <v>95.57</v>
      </c>
      <c r="H40" s="51">
        <v>103.33</v>
      </c>
      <c r="I40" s="51">
        <v>105.69</v>
      </c>
      <c r="J40" s="51">
        <v>124.61</v>
      </c>
      <c r="K40" s="51">
        <v>164.17</v>
      </c>
      <c r="L40" s="51">
        <v>130.38999999999999</v>
      </c>
      <c r="M40" s="51">
        <v>123.05</v>
      </c>
      <c r="N40" s="51">
        <v>120.55</v>
      </c>
      <c r="O40" s="51">
        <v>125.34</v>
      </c>
      <c r="P40" s="51">
        <v>134.35</v>
      </c>
      <c r="Q40" s="51">
        <v>116.23</v>
      </c>
      <c r="R40" s="51">
        <v>136.18</v>
      </c>
      <c r="S40" s="51">
        <v>146.93</v>
      </c>
      <c r="T40" s="51">
        <v>140.21</v>
      </c>
      <c r="U40" s="51">
        <v>136.18</v>
      </c>
      <c r="V40" s="51">
        <v>159.29</v>
      </c>
      <c r="W40" s="13">
        <v>132.32</v>
      </c>
      <c r="X40" s="13">
        <v>140.41999999999999</v>
      </c>
      <c r="Y40" s="87">
        <v>138.93285714285699</v>
      </c>
      <c r="Z40" s="5">
        <v>137.842897842898</v>
      </c>
      <c r="AA40" s="18">
        <v>148.21928474102299</v>
      </c>
      <c r="AB40" s="145">
        <f t="shared" si="0"/>
        <v>18.25377751796951</v>
      </c>
      <c r="AC40" s="131">
        <f t="shared" si="1"/>
        <v>7.5276906249831921</v>
      </c>
    </row>
    <row r="41" spans="1:29" ht="15" customHeight="1">
      <c r="A41" s="31" t="s">
        <v>44</v>
      </c>
      <c r="B41" s="32" t="s">
        <v>3</v>
      </c>
      <c r="C41" s="51">
        <v>75.52</v>
      </c>
      <c r="D41" s="51">
        <v>72.94</v>
      </c>
      <c r="E41" s="51">
        <v>79.989999999999995</v>
      </c>
      <c r="F41" s="51">
        <v>83.6</v>
      </c>
      <c r="G41" s="51">
        <v>90.55</v>
      </c>
      <c r="H41" s="51">
        <v>98.99</v>
      </c>
      <c r="I41" s="51">
        <v>112.39</v>
      </c>
      <c r="J41" s="51">
        <v>123.3</v>
      </c>
      <c r="K41" s="51">
        <v>133.38999999999999</v>
      </c>
      <c r="L41" s="51">
        <v>125.24</v>
      </c>
      <c r="M41" s="51">
        <v>134.31</v>
      </c>
      <c r="N41" s="51">
        <v>128.83000000000001</v>
      </c>
      <c r="O41" s="51">
        <v>149.41999999999999</v>
      </c>
      <c r="P41" s="51">
        <v>130.72999999999999</v>
      </c>
      <c r="Q41" s="51">
        <v>134.28</v>
      </c>
      <c r="R41" s="51">
        <v>134.30000000000001</v>
      </c>
      <c r="S41" s="51">
        <v>147.12</v>
      </c>
      <c r="T41" s="51">
        <v>141.33000000000001</v>
      </c>
      <c r="U41" s="51">
        <v>134.31</v>
      </c>
      <c r="V41" s="51">
        <v>159.91</v>
      </c>
      <c r="W41" s="13">
        <v>135.08000000000001</v>
      </c>
      <c r="X41" s="13">
        <v>141.54</v>
      </c>
      <c r="Y41" s="87">
        <v>140.18</v>
      </c>
      <c r="Z41" s="5">
        <v>130.72565365668814</v>
      </c>
      <c r="AA41" s="18">
        <v>149.316979316979</v>
      </c>
      <c r="AB41" s="145">
        <f t="shared" si="0"/>
        <v>-6.8947050609681648E-2</v>
      </c>
      <c r="AC41" s="131">
        <f t="shared" si="1"/>
        <v>14.22163526457892</v>
      </c>
    </row>
    <row r="42" spans="1:29" ht="15" customHeight="1">
      <c r="A42" s="31" t="s">
        <v>45</v>
      </c>
      <c r="B42" s="31" t="s">
        <v>50</v>
      </c>
      <c r="C42" s="51">
        <v>333.33</v>
      </c>
      <c r="D42" s="51">
        <v>343.11</v>
      </c>
      <c r="E42" s="51">
        <v>400</v>
      </c>
      <c r="F42" s="51">
        <v>388.4</v>
      </c>
      <c r="G42" s="51">
        <v>422.85</v>
      </c>
      <c r="H42" s="51">
        <v>350.83</v>
      </c>
      <c r="I42" s="51">
        <v>353.33</v>
      </c>
      <c r="J42" s="51">
        <v>374.44</v>
      </c>
      <c r="K42" s="51">
        <v>413.33</v>
      </c>
      <c r="L42" s="51">
        <v>484.76</v>
      </c>
      <c r="M42" s="51">
        <v>474.37</v>
      </c>
      <c r="N42" s="51">
        <v>467.5</v>
      </c>
      <c r="O42" s="51">
        <v>433.76</v>
      </c>
      <c r="P42" s="51">
        <v>463.33</v>
      </c>
      <c r="Q42" s="51">
        <v>478.97</v>
      </c>
      <c r="R42" s="51">
        <v>488.88</v>
      </c>
      <c r="S42" s="51">
        <v>470.16</v>
      </c>
      <c r="T42" s="51">
        <v>497.22</v>
      </c>
      <c r="U42" s="51">
        <v>508.89</v>
      </c>
      <c r="V42" s="51">
        <v>500</v>
      </c>
      <c r="W42" s="13">
        <v>463.28</v>
      </c>
      <c r="X42" s="13">
        <v>497.96</v>
      </c>
      <c r="Y42" s="13">
        <v>497.96</v>
      </c>
      <c r="Z42" s="5">
        <v>497.27272727272702</v>
      </c>
      <c r="AA42" s="18">
        <v>506.36363636363598</v>
      </c>
      <c r="AB42" s="145">
        <f t="shared" si="0"/>
        <v>16.738204620904646</v>
      </c>
      <c r="AC42" s="131">
        <f t="shared" si="1"/>
        <v>1.8281535648994245</v>
      </c>
    </row>
    <row r="43" spans="1:29" ht="15" customHeight="1">
      <c r="A43" s="31" t="s">
        <v>46</v>
      </c>
      <c r="B43" s="32" t="s">
        <v>3</v>
      </c>
      <c r="C43" s="51">
        <v>199.89</v>
      </c>
      <c r="D43" s="51">
        <v>204.07</v>
      </c>
      <c r="E43" s="51">
        <v>212.46</v>
      </c>
      <c r="F43" s="51">
        <v>219.84</v>
      </c>
      <c r="G43" s="51">
        <v>214.84</v>
      </c>
      <c r="H43" s="51">
        <v>194.25</v>
      </c>
      <c r="I43" s="51">
        <v>188.92</v>
      </c>
      <c r="J43" s="51">
        <v>205.29</v>
      </c>
      <c r="K43" s="51">
        <v>214.04</v>
      </c>
      <c r="L43" s="51">
        <v>200.79</v>
      </c>
      <c r="M43" s="51">
        <v>213.05</v>
      </c>
      <c r="N43" s="51">
        <v>217.49</v>
      </c>
      <c r="O43" s="51">
        <v>219.57</v>
      </c>
      <c r="P43" s="51">
        <v>213.96</v>
      </c>
      <c r="Q43" s="51">
        <v>214.77</v>
      </c>
      <c r="R43" s="51">
        <v>225.26</v>
      </c>
      <c r="S43" s="51">
        <v>243.41</v>
      </c>
      <c r="T43" s="51">
        <v>227.75</v>
      </c>
      <c r="U43" s="51">
        <v>256.26</v>
      </c>
      <c r="V43" s="51">
        <v>224.9</v>
      </c>
      <c r="W43" s="13">
        <v>217.77</v>
      </c>
      <c r="X43" s="13">
        <v>228.09</v>
      </c>
      <c r="Y43" s="13">
        <v>228.09</v>
      </c>
      <c r="Z43" s="5">
        <v>221.388888888889</v>
      </c>
      <c r="AA43" s="18">
        <v>288.9795918367347</v>
      </c>
      <c r="AB43" s="145">
        <f t="shared" si="0"/>
        <v>31.611600781862144</v>
      </c>
      <c r="AC43" s="131">
        <f t="shared" si="1"/>
        <v>30.530304970168682</v>
      </c>
    </row>
    <row r="44" spans="1:29" ht="15" customHeight="1">
      <c r="A44" s="31" t="s">
        <v>47</v>
      </c>
      <c r="B44" s="32" t="s">
        <v>3</v>
      </c>
      <c r="C44" s="51">
        <v>186.66</v>
      </c>
      <c r="D44" s="51">
        <v>209.23</v>
      </c>
      <c r="E44" s="51">
        <v>218.23</v>
      </c>
      <c r="F44" s="51">
        <v>204.6</v>
      </c>
      <c r="G44" s="51">
        <v>195.71</v>
      </c>
      <c r="H44" s="51">
        <v>218.76</v>
      </c>
      <c r="I44" s="51">
        <v>225.32</v>
      </c>
      <c r="J44" s="51">
        <v>218.18</v>
      </c>
      <c r="K44" s="51">
        <v>220</v>
      </c>
      <c r="L44" s="51">
        <v>214.03</v>
      </c>
      <c r="M44" s="51">
        <v>203</v>
      </c>
      <c r="N44" s="51">
        <v>195.29</v>
      </c>
      <c r="O44" s="51">
        <v>204.44</v>
      </c>
      <c r="P44" s="51">
        <v>210.08</v>
      </c>
      <c r="Q44" s="51">
        <v>227.33</v>
      </c>
      <c r="R44" s="51">
        <v>231.27</v>
      </c>
      <c r="S44" s="51">
        <v>226.37</v>
      </c>
      <c r="T44" s="51">
        <v>237.96</v>
      </c>
      <c r="U44" s="51">
        <v>231.27</v>
      </c>
      <c r="V44" s="51">
        <v>261.39</v>
      </c>
      <c r="W44" s="13">
        <v>214.32</v>
      </c>
      <c r="X44" s="13">
        <v>238.31</v>
      </c>
      <c r="Y44" s="13">
        <v>238.31</v>
      </c>
      <c r="Z44" s="5">
        <v>236.666666666667</v>
      </c>
      <c r="AA44" s="18">
        <v>252.94301297244945</v>
      </c>
      <c r="AB44" s="145">
        <f t="shared" si="0"/>
        <v>23.724815580341154</v>
      </c>
      <c r="AC44" s="131">
        <f t="shared" si="1"/>
        <v>6.8773294249784911</v>
      </c>
    </row>
    <row r="45" spans="1:29" ht="15" customHeight="1">
      <c r="A45" s="31" t="s">
        <v>48</v>
      </c>
      <c r="B45" s="31" t="s">
        <v>50</v>
      </c>
      <c r="C45" s="51">
        <v>296.66000000000003</v>
      </c>
      <c r="D45" s="51">
        <v>331.99</v>
      </c>
      <c r="E45" s="51">
        <v>346.66</v>
      </c>
      <c r="F45" s="51">
        <v>383.17</v>
      </c>
      <c r="G45" s="51">
        <v>386.66</v>
      </c>
      <c r="H45" s="51">
        <v>335.83</v>
      </c>
      <c r="I45" s="51">
        <v>394.07</v>
      </c>
      <c r="J45" s="51">
        <v>392.22</v>
      </c>
      <c r="K45" s="51">
        <v>394.24</v>
      </c>
      <c r="L45" s="51">
        <v>409.25</v>
      </c>
      <c r="M45" s="51">
        <v>425.18</v>
      </c>
      <c r="N45" s="51">
        <v>441.66</v>
      </c>
      <c r="O45" s="51">
        <v>455.36</v>
      </c>
      <c r="P45" s="51">
        <v>479.55</v>
      </c>
      <c r="Q45" s="51">
        <v>441.21</v>
      </c>
      <c r="R45" s="51">
        <v>486.66</v>
      </c>
      <c r="S45" s="51">
        <v>576.35</v>
      </c>
      <c r="T45" s="51">
        <v>542.38</v>
      </c>
      <c r="U45" s="51">
        <v>586.66</v>
      </c>
      <c r="V45" s="51">
        <v>541.9</v>
      </c>
      <c r="W45" s="13">
        <v>453.95</v>
      </c>
      <c r="X45" s="13">
        <v>543.19000000000005</v>
      </c>
      <c r="Y45" s="13">
        <v>543.19000000000005</v>
      </c>
      <c r="Z45" s="5">
        <v>530</v>
      </c>
      <c r="AA45" s="18">
        <v>552.42424242424204</v>
      </c>
      <c r="AB45" s="145">
        <f t="shared" si="0"/>
        <v>21.315935177495174</v>
      </c>
      <c r="AC45" s="131">
        <f t="shared" si="1"/>
        <v>4.2309891366494412</v>
      </c>
    </row>
    <row r="46" spans="1:29" ht="15" customHeight="1">
      <c r="A46" s="31" t="s">
        <v>49</v>
      </c>
      <c r="B46" s="32" t="s">
        <v>51</v>
      </c>
      <c r="C46" s="51">
        <v>400</v>
      </c>
      <c r="D46" s="51">
        <v>409.24</v>
      </c>
      <c r="E46" s="51">
        <v>418.69</v>
      </c>
      <c r="F46" s="51">
        <v>428.36</v>
      </c>
      <c r="G46" s="51">
        <v>438.26</v>
      </c>
      <c r="H46" s="51">
        <v>548.38</v>
      </c>
      <c r="I46" s="51">
        <v>558.74</v>
      </c>
      <c r="J46" s="51">
        <v>550</v>
      </c>
      <c r="K46" s="51">
        <v>550</v>
      </c>
      <c r="L46" s="51">
        <v>564.95000000000005</v>
      </c>
      <c r="M46" s="51">
        <v>540</v>
      </c>
      <c r="N46" s="51">
        <v>599.79</v>
      </c>
      <c r="O46" s="51">
        <v>565.94000000000005</v>
      </c>
      <c r="P46" s="51">
        <v>600</v>
      </c>
      <c r="Q46" s="51">
        <v>550</v>
      </c>
      <c r="R46" s="51">
        <v>583.33000000000004</v>
      </c>
      <c r="S46" s="51">
        <v>699.71</v>
      </c>
      <c r="T46" s="51">
        <v>600</v>
      </c>
      <c r="U46" s="51">
        <v>583.33000000000004</v>
      </c>
      <c r="V46" s="51">
        <v>650</v>
      </c>
      <c r="W46" s="13">
        <v>647.22</v>
      </c>
      <c r="X46" s="13">
        <v>650.9</v>
      </c>
      <c r="Y46" s="13">
        <v>650.85</v>
      </c>
      <c r="Z46" s="5">
        <v>600</v>
      </c>
      <c r="AA46" s="18">
        <v>650</v>
      </c>
      <c r="AB46" s="145">
        <f t="shared" si="0"/>
        <v>14.85316464642894</v>
      </c>
      <c r="AC46" s="131">
        <f t="shared" si="1"/>
        <v>8.3333333333333321</v>
      </c>
    </row>
    <row r="47" spans="1:29" s="140" customFormat="1" ht="15" customHeight="1">
      <c r="A47" s="140" t="s">
        <v>59</v>
      </c>
      <c r="AB47" s="142">
        <f>AVERAGE(AB4:AB46)</f>
        <v>15.855690857735985</v>
      </c>
      <c r="AC47" s="142">
        <f>AVERAGE(AC4:AC46)</f>
        <v>1.7456134425489764</v>
      </c>
    </row>
  </sheetData>
  <sortState ref="A4:O28">
    <sortCondition ref="A4:A28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Y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40.28515625" style="47" bestFit="1" customWidth="1"/>
    <col min="2" max="2" width="5.42578125" style="47" customWidth="1"/>
    <col min="3" max="15" width="8.42578125" style="47" customWidth="1"/>
    <col min="16" max="26" width="8.85546875" style="47"/>
    <col min="27" max="27" width="10.42578125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252.083333333333</v>
      </c>
      <c r="D4" s="5">
        <v>313.75</v>
      </c>
      <c r="E4" s="5">
        <v>300</v>
      </c>
      <c r="F4" s="5">
        <v>374.375</v>
      </c>
      <c r="G4" s="5">
        <v>391.5</v>
      </c>
      <c r="H4" s="5">
        <v>303.472222222222</v>
      </c>
      <c r="I4" s="5">
        <v>365.75</v>
      </c>
      <c r="J4" s="5">
        <v>322.91666666666652</v>
      </c>
      <c r="K4" s="5">
        <v>320.03363797211603</v>
      </c>
      <c r="L4" s="5">
        <v>318.56267529150199</v>
      </c>
      <c r="M4" s="5">
        <v>321</v>
      </c>
      <c r="N4" s="5">
        <v>373.75</v>
      </c>
      <c r="O4" s="51">
        <v>378.29500000000002</v>
      </c>
      <c r="P4" s="51">
        <v>427.49999999999949</v>
      </c>
      <c r="Q4" s="51">
        <v>437.5</v>
      </c>
      <c r="R4" s="51">
        <v>433.33333333333331</v>
      </c>
      <c r="S4" s="51">
        <v>441.11111111111097</v>
      </c>
      <c r="T4" s="27">
        <v>465.71428571428601</v>
      </c>
      <c r="U4" s="40">
        <v>401.66666666666669</v>
      </c>
      <c r="V4" s="51">
        <v>385</v>
      </c>
      <c r="W4" s="51">
        <v>442.85714285714283</v>
      </c>
      <c r="X4" s="71">
        <v>435.83333333333297</v>
      </c>
      <c r="Y4" s="88">
        <v>464.22</v>
      </c>
      <c r="Z4" s="5">
        <v>451.5</v>
      </c>
      <c r="AA4" s="51">
        <v>385</v>
      </c>
      <c r="AB4" s="145">
        <f t="shared" ref="AB4:AB46" si="0">(AA4-O4)/O4*100</f>
        <v>1.7724262810769331</v>
      </c>
      <c r="AC4" s="150">
        <f t="shared" ref="AC4:AC46" si="1">(AA4-Z4)/Z4*100</f>
        <v>-14.728682170542637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29.5833333333333</v>
      </c>
      <c r="D5" s="5">
        <v>28.75</v>
      </c>
      <c r="E5" s="5">
        <v>28.154761904761848</v>
      </c>
      <c r="F5" s="5">
        <v>27.5</v>
      </c>
      <c r="G5" s="5">
        <v>29.375</v>
      </c>
      <c r="H5" s="5">
        <v>33.71527777777775</v>
      </c>
      <c r="I5" s="5">
        <v>30.5</v>
      </c>
      <c r="J5" s="5">
        <v>31.66666666666665</v>
      </c>
      <c r="K5" s="5">
        <v>36.1237768910025</v>
      </c>
      <c r="L5" s="5">
        <v>42.797945622701747</v>
      </c>
      <c r="M5" s="5">
        <v>35.91666666666665</v>
      </c>
      <c r="N5" s="5">
        <v>31.875</v>
      </c>
      <c r="O5" s="51">
        <v>38.125</v>
      </c>
      <c r="P5" s="51">
        <v>39.5</v>
      </c>
      <c r="Q5" s="51">
        <v>39.5555555555556</v>
      </c>
      <c r="R5" s="51">
        <v>37.307692307692307</v>
      </c>
      <c r="S5" s="51">
        <v>38.18181818181818</v>
      </c>
      <c r="T5" s="27">
        <v>40</v>
      </c>
      <c r="U5" s="40">
        <v>37.307692307692307</v>
      </c>
      <c r="V5" s="51">
        <v>34.545454545454547</v>
      </c>
      <c r="W5" s="51">
        <v>40.357142857142854</v>
      </c>
      <c r="X5" s="71">
        <v>38.5</v>
      </c>
      <c r="Y5" s="89">
        <v>40.33</v>
      </c>
      <c r="Z5" s="5">
        <v>40.2222222222222</v>
      </c>
      <c r="AA5" s="51">
        <v>34.5</v>
      </c>
      <c r="AB5" s="145">
        <f t="shared" si="0"/>
        <v>-9.5081967213114744</v>
      </c>
      <c r="AC5" s="150">
        <f t="shared" si="1"/>
        <v>-14.226519337016526</v>
      </c>
      <c r="AD5" s="153"/>
    </row>
    <row r="6" spans="1:31" ht="15" customHeight="1">
      <c r="A6" s="4" t="s">
        <v>30</v>
      </c>
      <c r="B6" s="4" t="s">
        <v>3</v>
      </c>
      <c r="C6" s="5">
        <v>232.345</v>
      </c>
      <c r="D6" s="5">
        <v>238.95999999999998</v>
      </c>
      <c r="E6" s="5">
        <v>196.019047619047</v>
      </c>
      <c r="F6" s="5">
        <v>222.875</v>
      </c>
      <c r="G6" s="5">
        <v>224.91125</v>
      </c>
      <c r="H6" s="5">
        <v>235.11166666666651</v>
      </c>
      <c r="I6" s="5">
        <v>240.29666666666651</v>
      </c>
      <c r="J6" s="5">
        <v>258.68033333333301</v>
      </c>
      <c r="K6" s="5">
        <v>197.70161010995099</v>
      </c>
      <c r="L6" s="5">
        <v>231.50307966577799</v>
      </c>
      <c r="M6" s="5">
        <v>214.5</v>
      </c>
      <c r="N6" s="5">
        <v>219.35874999999999</v>
      </c>
      <c r="O6" s="51">
        <v>254.49900000000002</v>
      </c>
      <c r="P6" s="51">
        <v>240.928</v>
      </c>
      <c r="Q6" s="51">
        <v>316.37566137566137</v>
      </c>
      <c r="R6" s="51">
        <v>318.05555555555554</v>
      </c>
      <c r="S6" s="51">
        <v>321.01851851851848</v>
      </c>
      <c r="T6" s="27">
        <v>322.22222222222223</v>
      </c>
      <c r="U6" s="40">
        <v>314.191919191919</v>
      </c>
      <c r="V6" s="51">
        <v>314.60888888888883</v>
      </c>
      <c r="W6" s="51">
        <v>313.58024691358003</v>
      </c>
      <c r="X6" s="71">
        <v>305.347222222222</v>
      </c>
      <c r="Y6" s="88">
        <v>297.38</v>
      </c>
      <c r="Z6" s="5">
        <v>296.9025997151</v>
      </c>
      <c r="AA6" s="163">
        <v>385.52679084514699</v>
      </c>
      <c r="AB6" s="145">
        <f t="shared" si="0"/>
        <v>51.484599485713879</v>
      </c>
      <c r="AC6" s="131">
        <f t="shared" si="1"/>
        <v>29.849584077434304</v>
      </c>
    </row>
    <row r="7" spans="1:31" ht="15" customHeight="1">
      <c r="A7" s="4" t="s">
        <v>29</v>
      </c>
      <c r="B7" s="4" t="s">
        <v>3</v>
      </c>
      <c r="C7" s="5">
        <v>228.19928571428551</v>
      </c>
      <c r="D7" s="5">
        <v>264.78625</v>
      </c>
      <c r="E7" s="5">
        <v>168.35428571428548</v>
      </c>
      <c r="F7" s="5">
        <v>238.28266666664999</v>
      </c>
      <c r="G7" s="5">
        <v>196.69261904761851</v>
      </c>
      <c r="H7" s="5">
        <v>226.11687499999948</v>
      </c>
      <c r="I7" s="5">
        <v>222.40333333333251</v>
      </c>
      <c r="J7" s="5">
        <v>230.69958333333301</v>
      </c>
      <c r="K7" s="5">
        <v>188.22551969577</v>
      </c>
      <c r="L7" s="5">
        <v>191.04187768355649</v>
      </c>
      <c r="M7" s="5">
        <v>226.67599999999999</v>
      </c>
      <c r="N7" s="5">
        <v>159.07499999999999</v>
      </c>
      <c r="O7" s="51">
        <v>233.04750000000001</v>
      </c>
      <c r="P7" s="51">
        <v>230.3475</v>
      </c>
      <c r="Q7" s="51">
        <v>274.6913580246914</v>
      </c>
      <c r="R7" s="51">
        <v>289.61640211640213</v>
      </c>
      <c r="S7" s="51">
        <v>288.71196581196602</v>
      </c>
      <c r="T7" s="27">
        <v>281.70418470418463</v>
      </c>
      <c r="U7" s="40">
        <v>287.01234032866682</v>
      </c>
      <c r="V7" s="51">
        <v>282.39833333333331</v>
      </c>
      <c r="W7" s="51">
        <v>287.16931216931215</v>
      </c>
      <c r="X7" s="71">
        <v>277.07407407407402</v>
      </c>
      <c r="Y7" s="71">
        <v>277.07407407407402</v>
      </c>
      <c r="Z7" s="5">
        <v>273.03592980063598</v>
      </c>
      <c r="AA7" s="163">
        <v>286.38093925190702</v>
      </c>
      <c r="AB7" s="145">
        <f t="shared" si="0"/>
        <v>22.885222648561776</v>
      </c>
      <c r="AC7" s="131">
        <f t="shared" si="1"/>
        <v>4.8876385833231666</v>
      </c>
    </row>
    <row r="8" spans="1:31" ht="15" customHeight="1">
      <c r="A8" s="4" t="s">
        <v>12</v>
      </c>
      <c r="B8" s="4" t="s">
        <v>3</v>
      </c>
      <c r="C8" s="5">
        <v>731.25</v>
      </c>
      <c r="D8" s="5">
        <v>750</v>
      </c>
      <c r="E8" s="5">
        <v>812.04499999999996</v>
      </c>
      <c r="F8" s="5">
        <v>779.23333333333301</v>
      </c>
      <c r="G8" s="5">
        <v>902.74</v>
      </c>
      <c r="H8" s="5">
        <v>720</v>
      </c>
      <c r="I8" s="5">
        <v>782.255</v>
      </c>
      <c r="J8" s="5">
        <v>739.28499999999951</v>
      </c>
      <c r="K8" s="5">
        <v>980.694914184205</v>
      </c>
      <c r="L8" s="5">
        <v>877.39768487469996</v>
      </c>
      <c r="M8" s="5">
        <v>925</v>
      </c>
      <c r="N8" s="7">
        <v>824.13750000000005</v>
      </c>
      <c r="O8" s="51">
        <v>870.07</v>
      </c>
      <c r="P8" s="51">
        <v>800</v>
      </c>
      <c r="Q8" s="51">
        <v>799.25925925925935</v>
      </c>
      <c r="R8" s="51">
        <v>1000.0000000000001</v>
      </c>
      <c r="S8" s="51">
        <v>1000</v>
      </c>
      <c r="T8" s="27">
        <v>1039.506172839506</v>
      </c>
      <c r="U8" s="13">
        <v>1019.753086419753</v>
      </c>
      <c r="V8" s="51">
        <v>985.71428571428601</v>
      </c>
      <c r="W8" s="51">
        <v>993.33333333333303</v>
      </c>
      <c r="X8" s="71">
        <v>956.66666666666697</v>
      </c>
      <c r="Y8" s="88">
        <v>986.66666666667004</v>
      </c>
      <c r="Z8" s="5">
        <v>985</v>
      </c>
      <c r="AA8" s="163">
        <v>900</v>
      </c>
      <c r="AB8" s="145">
        <f t="shared" si="0"/>
        <v>3.4399531072212519</v>
      </c>
      <c r="AC8" s="131">
        <f t="shared" si="1"/>
        <v>-8.6294416243654819</v>
      </c>
    </row>
    <row r="9" spans="1:31" ht="15" customHeight="1">
      <c r="A9" s="4" t="s">
        <v>11</v>
      </c>
      <c r="B9" s="4" t="s">
        <v>3</v>
      </c>
      <c r="C9" s="5">
        <v>966.66666666666652</v>
      </c>
      <c r="D9" s="5">
        <v>900</v>
      </c>
      <c r="E9" s="5">
        <v>939.01499999999953</v>
      </c>
      <c r="F9" s="5">
        <v>902.15749999999957</v>
      </c>
      <c r="G9" s="5">
        <v>927.56325000000004</v>
      </c>
      <c r="H9" s="5">
        <v>892.5</v>
      </c>
      <c r="I9" s="5">
        <v>962.43700000000001</v>
      </c>
      <c r="J9" s="5">
        <v>832.1079166666666</v>
      </c>
      <c r="K9" s="5">
        <v>1155.4705941991251</v>
      </c>
      <c r="L9" s="5">
        <v>1072.048824156815</v>
      </c>
      <c r="M9" s="5">
        <v>1070.8333333333298</v>
      </c>
      <c r="N9" s="5">
        <v>969.16750000000002</v>
      </c>
      <c r="O9" s="51">
        <v>1104.79</v>
      </c>
      <c r="P9" s="51">
        <v>974.34799999999996</v>
      </c>
      <c r="Q9" s="51">
        <v>928.33333333333337</v>
      </c>
      <c r="R9" s="51">
        <v>1335.7142857142858</v>
      </c>
      <c r="S9" s="51">
        <v>1355.92592592592</v>
      </c>
      <c r="T9" s="27">
        <v>1356.0408163265299</v>
      </c>
      <c r="U9" s="13">
        <v>1355.9833711262249</v>
      </c>
      <c r="V9" s="51">
        <v>1290.9090909090901</v>
      </c>
      <c r="W9" s="51">
        <v>1300</v>
      </c>
      <c r="X9" s="71">
        <v>1300.5</v>
      </c>
      <c r="Y9" s="88">
        <v>1250.6099999999999</v>
      </c>
      <c r="Z9" s="5">
        <v>1183.4415584415599</v>
      </c>
      <c r="AA9" s="163">
        <v>1133.3333333333333</v>
      </c>
      <c r="AB9" s="145">
        <f t="shared" si="0"/>
        <v>2.5835980895313404</v>
      </c>
      <c r="AC9" s="131">
        <f t="shared" si="1"/>
        <v>-4.2341106538638638</v>
      </c>
    </row>
    <row r="10" spans="1:31" ht="15" customHeight="1">
      <c r="A10" s="4" t="s">
        <v>10</v>
      </c>
      <c r="B10" s="4" t="s">
        <v>9</v>
      </c>
      <c r="C10" s="7">
        <v>266.66666666666703</v>
      </c>
      <c r="D10" s="7">
        <v>225</v>
      </c>
      <c r="E10" s="7">
        <v>237.333333333333</v>
      </c>
      <c r="F10" s="7">
        <v>274.166666666666</v>
      </c>
      <c r="G10" s="7">
        <v>232.142857142857</v>
      </c>
      <c r="H10" s="7">
        <v>285.7142857142855</v>
      </c>
      <c r="I10" s="7">
        <v>325</v>
      </c>
      <c r="J10" s="7">
        <v>240.833333333333</v>
      </c>
      <c r="K10" s="7">
        <v>269.36846273983599</v>
      </c>
      <c r="L10" s="5">
        <v>250.23666666666651</v>
      </c>
      <c r="M10" s="7">
        <v>325.625</v>
      </c>
      <c r="N10" s="7">
        <v>260</v>
      </c>
      <c r="O10" s="51">
        <v>241.125</v>
      </c>
      <c r="P10" s="51">
        <v>243.75</v>
      </c>
      <c r="Q10" s="51">
        <v>254.44444444444446</v>
      </c>
      <c r="R10" s="51">
        <v>247.08333333333334</v>
      </c>
      <c r="S10" s="51">
        <v>248.75</v>
      </c>
      <c r="T10" s="27">
        <v>255.71428571428601</v>
      </c>
      <c r="U10" s="40">
        <v>227.08333333333334</v>
      </c>
      <c r="V10" s="51">
        <v>256.875</v>
      </c>
      <c r="W10" s="51">
        <v>250.90909090909099</v>
      </c>
      <c r="X10" s="51">
        <v>258.59090909090901</v>
      </c>
      <c r="Y10" s="88">
        <v>245.45454545454547</v>
      </c>
      <c r="Z10" s="5">
        <v>238.75</v>
      </c>
      <c r="AA10" s="18">
        <v>268.75</v>
      </c>
      <c r="AB10" s="145">
        <f t="shared" si="0"/>
        <v>11.456713322965268</v>
      </c>
      <c r="AC10" s="131">
        <f t="shared" si="1"/>
        <v>12.56544502617801</v>
      </c>
    </row>
    <row r="11" spans="1:31" ht="15" customHeight="1">
      <c r="A11" s="4" t="s">
        <v>8</v>
      </c>
      <c r="B11" s="4" t="s">
        <v>9</v>
      </c>
      <c r="C11" s="5">
        <v>266.5</v>
      </c>
      <c r="D11" s="5">
        <v>286.66666666666652</v>
      </c>
      <c r="E11" s="5">
        <v>200.25</v>
      </c>
      <c r="F11" s="5">
        <v>195</v>
      </c>
      <c r="G11" s="5">
        <v>182</v>
      </c>
      <c r="H11" s="5">
        <v>274.88095238095195</v>
      </c>
      <c r="I11" s="5">
        <v>300</v>
      </c>
      <c r="J11" s="5">
        <v>219</v>
      </c>
      <c r="K11" s="7">
        <v>255.8388577097495</v>
      </c>
      <c r="L11" s="5">
        <v>241.10933333333298</v>
      </c>
      <c r="M11" s="5">
        <v>270</v>
      </c>
      <c r="N11" s="5">
        <v>212.5</v>
      </c>
      <c r="O11" s="51">
        <v>287.10000000000002</v>
      </c>
      <c r="P11" s="51">
        <v>282.5</v>
      </c>
      <c r="Q11" s="51">
        <v>286.66666666666703</v>
      </c>
      <c r="R11" s="51">
        <v>281.42857142857099</v>
      </c>
      <c r="S11" s="51">
        <v>284</v>
      </c>
      <c r="T11" s="27">
        <v>285</v>
      </c>
      <c r="U11" s="40">
        <v>287.142857142857</v>
      </c>
      <c r="V11" s="51">
        <v>230</v>
      </c>
      <c r="W11" s="51">
        <v>230.90909090909091</v>
      </c>
      <c r="X11" s="51">
        <v>245.90909090909099</v>
      </c>
      <c r="Y11" s="88">
        <v>240</v>
      </c>
      <c r="Z11" s="5">
        <v>232.23333333333301</v>
      </c>
      <c r="AA11" s="18">
        <v>242.22222222222223</v>
      </c>
      <c r="AB11" s="145">
        <f t="shared" si="0"/>
        <v>-15.631409884283451</v>
      </c>
      <c r="AC11" s="131">
        <f t="shared" si="1"/>
        <v>4.3012296062390849</v>
      </c>
    </row>
    <row r="12" spans="1:31" ht="15" customHeight="1">
      <c r="A12" s="4" t="s">
        <v>7</v>
      </c>
      <c r="B12" s="4" t="s">
        <v>3</v>
      </c>
      <c r="C12" s="5">
        <v>186.45999999999901</v>
      </c>
      <c r="D12" s="5">
        <v>196.25</v>
      </c>
      <c r="E12" s="5">
        <v>198.99</v>
      </c>
      <c r="F12" s="5">
        <v>218.125</v>
      </c>
      <c r="G12" s="5">
        <v>277.16500000000002</v>
      </c>
      <c r="H12" s="5">
        <v>300</v>
      </c>
      <c r="I12" s="5">
        <v>235.9375</v>
      </c>
      <c r="J12" s="5">
        <v>250</v>
      </c>
      <c r="K12" s="7">
        <v>314.78053183927</v>
      </c>
      <c r="L12" s="5">
        <v>248.68233715766249</v>
      </c>
      <c r="M12" s="5">
        <v>281.66833333333301</v>
      </c>
      <c r="N12" s="5">
        <v>263.02083333333303</v>
      </c>
      <c r="O12" s="51">
        <v>255.63124999999999</v>
      </c>
      <c r="P12" s="51">
        <v>314.89999999999998</v>
      </c>
      <c r="Q12" s="51">
        <v>315.20833333333297</v>
      </c>
      <c r="R12" s="51">
        <v>355</v>
      </c>
      <c r="S12" s="51">
        <v>360</v>
      </c>
      <c r="T12" s="27">
        <v>365.23809523809501</v>
      </c>
      <c r="U12" s="40">
        <v>347.693965517241</v>
      </c>
      <c r="V12" s="51">
        <v>281.25</v>
      </c>
      <c r="W12" s="51">
        <v>279.60020242914982</v>
      </c>
      <c r="X12" s="71">
        <v>286.66666666666703</v>
      </c>
      <c r="Y12" s="71">
        <v>286.66666666666703</v>
      </c>
      <c r="Z12" s="5">
        <v>275.625</v>
      </c>
      <c r="AA12" s="18">
        <v>303.75</v>
      </c>
      <c r="AB12" s="145">
        <f t="shared" si="0"/>
        <v>18.823500647905924</v>
      </c>
      <c r="AC12" s="131">
        <f t="shared" si="1"/>
        <v>10.204081632653061</v>
      </c>
    </row>
    <row r="13" spans="1:31" ht="15" customHeight="1">
      <c r="A13" s="4" t="s">
        <v>14</v>
      </c>
      <c r="B13" s="4" t="s">
        <v>3</v>
      </c>
      <c r="C13" s="5">
        <v>260.75</v>
      </c>
      <c r="D13" s="9">
        <v>257</v>
      </c>
      <c r="E13" s="5">
        <v>263.32945000000001</v>
      </c>
      <c r="F13" s="9">
        <v>264.61917499999998</v>
      </c>
      <c r="G13" s="5">
        <v>265.90890000000002</v>
      </c>
      <c r="H13" s="9">
        <v>267</v>
      </c>
      <c r="I13" s="5">
        <v>268.48835000000003</v>
      </c>
      <c r="J13" s="9">
        <v>280</v>
      </c>
      <c r="K13" s="5">
        <v>271.06779999999998</v>
      </c>
      <c r="L13" s="9">
        <v>272.35752500000001</v>
      </c>
      <c r="M13" s="5">
        <v>269</v>
      </c>
      <c r="N13" s="9">
        <v>274.93697500000002</v>
      </c>
      <c r="O13" s="5">
        <v>276.22669999999999</v>
      </c>
      <c r="P13" s="51">
        <v>366.66500000000002</v>
      </c>
      <c r="Q13" s="51">
        <v>399.77941176470603</v>
      </c>
      <c r="R13" s="51">
        <v>400</v>
      </c>
      <c r="S13" s="51">
        <v>450</v>
      </c>
      <c r="T13" s="27">
        <v>450</v>
      </c>
      <c r="U13" s="40">
        <v>457.70202020202015</v>
      </c>
      <c r="V13" s="51">
        <v>449.47874999999999</v>
      </c>
      <c r="W13" s="51">
        <v>500</v>
      </c>
      <c r="X13" s="51">
        <v>485</v>
      </c>
      <c r="Y13" s="88">
        <v>496.25428571428603</v>
      </c>
      <c r="Z13" s="5">
        <v>485</v>
      </c>
      <c r="AA13" s="18">
        <v>482.08333333333297</v>
      </c>
      <c r="AB13" s="145">
        <f t="shared" si="0"/>
        <v>74.524523999067796</v>
      </c>
      <c r="AC13" s="131">
        <f t="shared" si="1"/>
        <v>-0.60137457044680964</v>
      </c>
    </row>
    <row r="14" spans="1:31" ht="15" customHeight="1">
      <c r="A14" s="4" t="s">
        <v>13</v>
      </c>
      <c r="B14" s="4" t="s">
        <v>3</v>
      </c>
      <c r="C14" s="5">
        <v>500</v>
      </c>
      <c r="D14" s="5">
        <v>550</v>
      </c>
      <c r="E14" s="5">
        <v>473.75</v>
      </c>
      <c r="F14" s="5">
        <v>522.91666666666652</v>
      </c>
      <c r="G14" s="5">
        <v>504.2</v>
      </c>
      <c r="H14" s="5">
        <v>501.32</v>
      </c>
      <c r="I14" s="5">
        <v>503</v>
      </c>
      <c r="J14" s="5">
        <v>504.68</v>
      </c>
      <c r="K14" s="5">
        <v>506.36</v>
      </c>
      <c r="L14" s="5">
        <v>508.04</v>
      </c>
      <c r="M14" s="5">
        <v>500</v>
      </c>
      <c r="N14" s="5">
        <v>510.46</v>
      </c>
      <c r="O14" s="5">
        <v>510</v>
      </c>
      <c r="P14" s="51">
        <v>580.77</v>
      </c>
      <c r="Q14" s="51">
        <v>572.142857142857</v>
      </c>
      <c r="R14" s="51">
        <v>652.11640211640201</v>
      </c>
      <c r="S14" s="51">
        <v>658.33333333333303</v>
      </c>
      <c r="T14" s="27">
        <v>659.18367346938805</v>
      </c>
      <c r="U14" s="13">
        <v>658.75850340136049</v>
      </c>
      <c r="V14" s="51">
        <v>647.12555555555605</v>
      </c>
      <c r="W14" s="51">
        <v>725</v>
      </c>
      <c r="X14" s="71">
        <v>726.35786435786395</v>
      </c>
      <c r="Y14" s="88">
        <v>742.381666666667</v>
      </c>
      <c r="Z14" s="5">
        <v>740</v>
      </c>
      <c r="AA14" s="18">
        <v>731.56565656565704</v>
      </c>
      <c r="AB14" s="145">
        <f t="shared" si="0"/>
        <v>43.444246385422943</v>
      </c>
      <c r="AC14" s="131">
        <f t="shared" si="1"/>
        <v>-1.1397761397760762</v>
      </c>
    </row>
    <row r="15" spans="1:31" ht="15" customHeight="1">
      <c r="A15" s="4" t="s">
        <v>24</v>
      </c>
      <c r="B15" s="4" t="s">
        <v>16</v>
      </c>
      <c r="C15" s="7">
        <v>105.8333333333333</v>
      </c>
      <c r="D15" s="5">
        <v>115</v>
      </c>
      <c r="E15" s="5">
        <v>126</v>
      </c>
      <c r="F15" s="5">
        <v>137.29166666666652</v>
      </c>
      <c r="G15" s="5">
        <v>122.5</v>
      </c>
      <c r="H15" s="5">
        <v>120</v>
      </c>
      <c r="I15" s="5">
        <v>129.10714285714249</v>
      </c>
      <c r="J15" s="5">
        <v>136.66666666666652</v>
      </c>
      <c r="K15" s="5">
        <v>135.11412099894099</v>
      </c>
      <c r="L15" s="5">
        <v>138.877102537132</v>
      </c>
      <c r="M15" s="5">
        <v>146</v>
      </c>
      <c r="N15" s="5">
        <v>135</v>
      </c>
      <c r="O15" s="51">
        <v>121.66</v>
      </c>
      <c r="P15" s="51">
        <v>131.42857142857099</v>
      </c>
      <c r="Q15" s="51">
        <v>137.77777777777777</v>
      </c>
      <c r="R15" s="51">
        <v>156.66666666666666</v>
      </c>
      <c r="S15" s="51">
        <v>160</v>
      </c>
      <c r="T15" s="27">
        <v>170</v>
      </c>
      <c r="U15" s="13">
        <v>165</v>
      </c>
      <c r="V15" s="51">
        <v>160</v>
      </c>
      <c r="W15" s="51">
        <v>174.5</v>
      </c>
      <c r="X15" s="71">
        <v>163.75</v>
      </c>
      <c r="Y15" s="71">
        <v>163.75</v>
      </c>
      <c r="Z15" s="5">
        <v>155</v>
      </c>
      <c r="AA15" s="18">
        <v>163.75</v>
      </c>
      <c r="AB15" s="145">
        <f t="shared" si="0"/>
        <v>34.596416241985864</v>
      </c>
      <c r="AC15" s="131">
        <f t="shared" si="1"/>
        <v>5.6451612903225801</v>
      </c>
    </row>
    <row r="16" spans="1:31" ht="15" customHeight="1">
      <c r="A16" s="4" t="s">
        <v>23</v>
      </c>
      <c r="B16" s="4" t="s">
        <v>16</v>
      </c>
      <c r="C16" s="7">
        <v>145.357142857143</v>
      </c>
      <c r="D16" s="7">
        <v>140</v>
      </c>
      <c r="E16" s="5">
        <v>142.142857142856</v>
      </c>
      <c r="F16" s="7">
        <v>144.166666666666</v>
      </c>
      <c r="G16" s="7">
        <v>145.5</v>
      </c>
      <c r="H16" s="7">
        <v>144.96031746031701</v>
      </c>
      <c r="I16" s="7">
        <v>149.16666666666652</v>
      </c>
      <c r="J16" s="5">
        <v>147.5</v>
      </c>
      <c r="K16" s="5">
        <v>145.93475296345801</v>
      </c>
      <c r="L16" s="5">
        <v>140.43433142289601</v>
      </c>
      <c r="M16" s="7">
        <v>144</v>
      </c>
      <c r="N16" s="7">
        <v>140</v>
      </c>
      <c r="O16" s="51">
        <v>140.18</v>
      </c>
      <c r="P16" s="51">
        <v>153.88888888888852</v>
      </c>
      <c r="Q16" s="51">
        <v>157.77777777777777</v>
      </c>
      <c r="R16" s="51">
        <v>202.14285714285714</v>
      </c>
      <c r="S16" s="51">
        <v>200</v>
      </c>
      <c r="T16" s="27">
        <v>202.857142857143</v>
      </c>
      <c r="U16" s="13">
        <v>201.4285714285715</v>
      </c>
      <c r="V16" s="51">
        <v>182.222222222222</v>
      </c>
      <c r="W16" s="51">
        <v>217.5</v>
      </c>
      <c r="X16" s="71">
        <v>200</v>
      </c>
      <c r="Y16" s="71">
        <v>200</v>
      </c>
      <c r="Z16" s="5">
        <v>200</v>
      </c>
      <c r="AA16" s="18">
        <v>192.5</v>
      </c>
      <c r="AB16" s="145">
        <f t="shared" si="0"/>
        <v>37.323441289770287</v>
      </c>
      <c r="AC16" s="131">
        <f t="shared" si="1"/>
        <v>-3.75</v>
      </c>
    </row>
    <row r="17" spans="1:29" ht="15" customHeight="1">
      <c r="A17" s="4" t="s">
        <v>15</v>
      </c>
      <c r="B17" s="4" t="s">
        <v>3</v>
      </c>
      <c r="C17" s="9">
        <v>1202.1099999999999</v>
      </c>
      <c r="D17" s="9">
        <v>1204.8748529999998</v>
      </c>
      <c r="E17" s="5">
        <v>1200</v>
      </c>
      <c r="F17" s="9">
        <v>1202.76</v>
      </c>
      <c r="G17" s="9">
        <v>1205.5263479999999</v>
      </c>
      <c r="H17" s="9">
        <v>1208.2990586003998</v>
      </c>
      <c r="I17" s="5">
        <v>1500</v>
      </c>
      <c r="J17" s="5">
        <v>2000</v>
      </c>
      <c r="K17" s="5">
        <v>1073.4610805726061</v>
      </c>
      <c r="L17" s="5">
        <v>1390.4167231604499</v>
      </c>
      <c r="M17" s="9">
        <v>1393.614681623719</v>
      </c>
      <c r="N17" s="9">
        <v>1396.8199953914534</v>
      </c>
      <c r="O17" s="51">
        <v>1047.97</v>
      </c>
      <c r="P17" s="25">
        <v>1143.45</v>
      </c>
      <c r="Q17" s="51">
        <v>1250</v>
      </c>
      <c r="R17" s="25">
        <v>1270</v>
      </c>
      <c r="S17" s="51">
        <v>1431</v>
      </c>
      <c r="T17" s="27">
        <v>1425</v>
      </c>
      <c r="U17" s="13">
        <v>1428</v>
      </c>
      <c r="V17" s="51">
        <v>1350</v>
      </c>
      <c r="W17" s="51">
        <v>1400</v>
      </c>
      <c r="X17" s="71">
        <v>1550</v>
      </c>
      <c r="Y17" s="71">
        <v>1550</v>
      </c>
      <c r="Z17" s="33">
        <v>1525.55</v>
      </c>
      <c r="AA17" s="43">
        <v>1526.3127749999999</v>
      </c>
      <c r="AB17" s="131">
        <f t="shared" si="0"/>
        <v>45.644701184194183</v>
      </c>
      <c r="AC17" s="131">
        <f t="shared" si="1"/>
        <v>4.9999999999994729E-2</v>
      </c>
    </row>
    <row r="18" spans="1:29" ht="15" customHeight="1">
      <c r="A18" s="4" t="s">
        <v>27</v>
      </c>
      <c r="B18" s="4" t="s">
        <v>3</v>
      </c>
      <c r="C18" s="5">
        <v>153.15416666666601</v>
      </c>
      <c r="D18" s="5">
        <v>163.35499999999951</v>
      </c>
      <c r="E18" s="5">
        <v>163.48392857142849</v>
      </c>
      <c r="F18" s="5">
        <v>173.270833333333</v>
      </c>
      <c r="G18" s="5">
        <v>179.82999999999899</v>
      </c>
      <c r="H18" s="5">
        <v>167.82160714285698</v>
      </c>
      <c r="I18" s="5">
        <v>224.77375000000001</v>
      </c>
      <c r="J18" s="5">
        <v>211.88249999999999</v>
      </c>
      <c r="K18" s="5">
        <v>201.190225854684</v>
      </c>
      <c r="L18" s="5">
        <v>184.90579141064299</v>
      </c>
      <c r="M18" s="5">
        <v>253.333333333333</v>
      </c>
      <c r="N18" s="5">
        <v>178.22874999999999</v>
      </c>
      <c r="O18" s="51">
        <v>231.18666666666667</v>
      </c>
      <c r="P18" s="51">
        <v>237.38428571428599</v>
      </c>
      <c r="Q18" s="51">
        <v>278.75939849624058</v>
      </c>
      <c r="R18" s="51">
        <v>288.03512396694214</v>
      </c>
      <c r="S18" s="51">
        <v>286.54320987654302</v>
      </c>
      <c r="T18" s="27">
        <v>290</v>
      </c>
      <c r="U18" s="40">
        <v>260.27288620470398</v>
      </c>
      <c r="V18" s="51">
        <v>305</v>
      </c>
      <c r="W18" s="51">
        <v>308.68534292655102</v>
      </c>
      <c r="X18" s="71">
        <v>278.96541660586598</v>
      </c>
      <c r="Y18" s="88">
        <v>270.12090909090898</v>
      </c>
      <c r="Z18" s="5">
        <v>257.37870103318602</v>
      </c>
      <c r="AA18" s="18">
        <v>241.74242424242425</v>
      </c>
      <c r="AB18" s="145">
        <f t="shared" si="0"/>
        <v>4.5659024060315971</v>
      </c>
      <c r="AC18" s="131">
        <f t="shared" si="1"/>
        <v>-6.0752023100565928</v>
      </c>
    </row>
    <row r="19" spans="1:29" ht="15" customHeight="1">
      <c r="A19" s="4" t="s">
        <v>28</v>
      </c>
      <c r="B19" s="4" t="s">
        <v>3</v>
      </c>
      <c r="C19" s="5">
        <v>170.47166666666649</v>
      </c>
      <c r="D19" s="5">
        <v>177.10499999999951</v>
      </c>
      <c r="E19" s="5">
        <v>179.38499999999999</v>
      </c>
      <c r="F19" s="5">
        <v>171.27966666666651</v>
      </c>
      <c r="G19" s="5">
        <v>203.97749999999951</v>
      </c>
      <c r="H19" s="5">
        <v>161.68749999999949</v>
      </c>
      <c r="I19" s="5">
        <v>236.9325</v>
      </c>
      <c r="J19" s="5">
        <v>224.94833333333298</v>
      </c>
      <c r="K19" s="5">
        <v>216.79436340399999</v>
      </c>
      <c r="L19" s="5">
        <v>160.83354259327598</v>
      </c>
      <c r="M19" s="5">
        <v>260</v>
      </c>
      <c r="N19" s="5">
        <v>152.98750000000001</v>
      </c>
      <c r="O19" s="51">
        <v>258.20083333333332</v>
      </c>
      <c r="P19" s="51">
        <v>249.13571428571399</v>
      </c>
      <c r="Q19" s="51">
        <v>250</v>
      </c>
      <c r="R19" s="51">
        <v>358</v>
      </c>
      <c r="S19" s="51">
        <v>354.73809523809501</v>
      </c>
      <c r="T19" s="27">
        <v>392.85714285714283</v>
      </c>
      <c r="U19" s="40">
        <v>373.95238095238102</v>
      </c>
      <c r="V19" s="51">
        <v>365.55555555555554</v>
      </c>
      <c r="W19" s="51">
        <v>375.92259478189999</v>
      </c>
      <c r="X19" s="71">
        <v>324.50241545893698</v>
      </c>
      <c r="Y19" s="88">
        <v>310.37</v>
      </c>
      <c r="Z19" s="5">
        <v>310.72366646870501</v>
      </c>
      <c r="AA19" s="18">
        <v>272.99370925505229</v>
      </c>
      <c r="AB19" s="145">
        <f t="shared" si="0"/>
        <v>5.729213082214029</v>
      </c>
      <c r="AC19" s="131">
        <f t="shared" si="1"/>
        <v>-12.142608138750429</v>
      </c>
    </row>
    <row r="20" spans="1:29" ht="15" customHeight="1">
      <c r="A20" s="4" t="s">
        <v>19</v>
      </c>
      <c r="B20" s="4" t="s">
        <v>3</v>
      </c>
      <c r="C20" s="5">
        <v>730</v>
      </c>
      <c r="D20" s="9">
        <v>731.67899999999997</v>
      </c>
      <c r="E20" s="7">
        <v>683.33500000000004</v>
      </c>
      <c r="F20" s="5">
        <v>718.66149999999948</v>
      </c>
      <c r="G20" s="5">
        <v>846.31583333333299</v>
      </c>
      <c r="H20" s="5">
        <v>790.15</v>
      </c>
      <c r="I20" s="5">
        <v>863.63499999999999</v>
      </c>
      <c r="J20" s="5">
        <v>727.27</v>
      </c>
      <c r="K20" s="5">
        <v>809</v>
      </c>
      <c r="L20" s="5">
        <v>844.3</v>
      </c>
      <c r="M20" s="5">
        <v>800</v>
      </c>
      <c r="N20" s="5">
        <v>745.45333333333303</v>
      </c>
      <c r="O20" s="51">
        <v>769.4</v>
      </c>
      <c r="P20" s="51">
        <v>866.66666666666595</v>
      </c>
      <c r="Q20" s="51">
        <v>934.78260869565224</v>
      </c>
      <c r="R20" s="51">
        <v>929.69696969696997</v>
      </c>
      <c r="S20" s="51">
        <v>912.33766233766221</v>
      </c>
      <c r="T20" s="27">
        <v>926.36363636363603</v>
      </c>
      <c r="U20" s="13">
        <v>919.35064935064906</v>
      </c>
      <c r="V20" s="51">
        <v>937.66</v>
      </c>
      <c r="W20" s="51">
        <v>951.51515151515196</v>
      </c>
      <c r="X20" s="71">
        <v>875.00877500877505</v>
      </c>
      <c r="Y20" s="88">
        <v>835.79428571428559</v>
      </c>
      <c r="Z20" s="5">
        <v>827.18360071301299</v>
      </c>
      <c r="AA20" s="18">
        <v>866.97588126159542</v>
      </c>
      <c r="AB20" s="145">
        <f t="shared" si="0"/>
        <v>12.682074507615731</v>
      </c>
      <c r="AC20" s="131">
        <f t="shared" si="1"/>
        <v>4.8105741596282146</v>
      </c>
    </row>
    <row r="21" spans="1:29" ht="15" customHeight="1">
      <c r="A21" s="4" t="s">
        <v>20</v>
      </c>
      <c r="B21" s="4" t="s">
        <v>3</v>
      </c>
      <c r="C21" s="5">
        <v>1695.2366666666601</v>
      </c>
      <c r="D21" s="5">
        <v>1272.7275</v>
      </c>
      <c r="E21" s="5">
        <v>1556.86333333333</v>
      </c>
      <c r="F21" s="5">
        <v>1279.7574999999952</v>
      </c>
      <c r="G21" s="5">
        <v>1993.3824999999952</v>
      </c>
      <c r="H21" s="5">
        <v>1341.6659999999999</v>
      </c>
      <c r="I21" s="5">
        <v>1390.2774999999999</v>
      </c>
      <c r="J21" s="5">
        <v>1272.4272499999952</v>
      </c>
      <c r="K21" s="5">
        <v>1401.0227464540201</v>
      </c>
      <c r="L21" s="5">
        <v>1505.6693315233599</v>
      </c>
      <c r="M21" s="5">
        <v>1522.22166666666</v>
      </c>
      <c r="N21" s="5">
        <v>1541.6675</v>
      </c>
      <c r="O21" s="51">
        <v>1516.8150000000001</v>
      </c>
      <c r="P21" s="51">
        <v>2092.5916666666599</v>
      </c>
      <c r="Q21" s="51">
        <v>2099.4444444444398</v>
      </c>
      <c r="R21" s="51">
        <v>2500</v>
      </c>
      <c r="S21" s="51">
        <v>2567.8571428571399</v>
      </c>
      <c r="T21" s="27">
        <v>2569.1489361702102</v>
      </c>
      <c r="U21" s="13">
        <v>2568.503039513675</v>
      </c>
      <c r="V21" s="51">
        <v>2500</v>
      </c>
      <c r="W21" s="51">
        <v>2600</v>
      </c>
      <c r="X21" s="71">
        <v>2538.8888888888901</v>
      </c>
      <c r="Y21" s="88">
        <v>2356.88</v>
      </c>
      <c r="Z21" s="5">
        <v>2325.5832662912298</v>
      </c>
      <c r="AA21" s="18">
        <v>2238.31168831169</v>
      </c>
      <c r="AB21" s="145">
        <f t="shared" si="0"/>
        <v>47.56655810442868</v>
      </c>
      <c r="AC21" s="131">
        <f t="shared" si="1"/>
        <v>-3.7526748340736882</v>
      </c>
    </row>
    <row r="22" spans="1:29" ht="15" customHeight="1">
      <c r="A22" s="4" t="s">
        <v>31</v>
      </c>
      <c r="B22" s="4" t="s">
        <v>3</v>
      </c>
      <c r="C22" s="5">
        <v>132.5149999999995</v>
      </c>
      <c r="D22" s="5">
        <v>150</v>
      </c>
      <c r="E22" s="5">
        <v>135.69166666666649</v>
      </c>
      <c r="F22" s="5">
        <v>140.185499999999</v>
      </c>
      <c r="G22" s="5">
        <v>129.00583333333299</v>
      </c>
      <c r="H22" s="5">
        <v>200.612857142857</v>
      </c>
      <c r="I22" s="5">
        <v>143.75</v>
      </c>
      <c r="J22" s="5">
        <v>137.15333333333299</v>
      </c>
      <c r="K22" s="5">
        <v>238.2433107901615</v>
      </c>
      <c r="L22" s="5">
        <v>261.80009853016202</v>
      </c>
      <c r="M22" s="5">
        <v>190.8</v>
      </c>
      <c r="N22" s="5">
        <v>162.70875000000001</v>
      </c>
      <c r="O22" s="51">
        <v>125.33499999999999</v>
      </c>
      <c r="P22" s="51">
        <v>120.55</v>
      </c>
      <c r="Q22" s="51">
        <v>137.69841269841268</v>
      </c>
      <c r="R22" s="51">
        <v>120.267857142857</v>
      </c>
      <c r="S22" s="51">
        <v>126.314102564103</v>
      </c>
      <c r="T22" s="27">
        <v>130</v>
      </c>
      <c r="U22" s="13">
        <v>128.1570512820515</v>
      </c>
      <c r="V22" s="51">
        <v>278.21909090909088</v>
      </c>
      <c r="W22" s="51">
        <v>227.448979591837</v>
      </c>
      <c r="X22" s="71">
        <v>207.42716742716701</v>
      </c>
      <c r="Y22" s="88">
        <v>202.05</v>
      </c>
      <c r="Z22" s="5">
        <v>205.47619047619</v>
      </c>
      <c r="AA22" s="18">
        <v>187.37387612387599</v>
      </c>
      <c r="AB22" s="145">
        <f t="shared" si="0"/>
        <v>49.498445066323058</v>
      </c>
      <c r="AC22" s="131">
        <f t="shared" si="1"/>
        <v>-8.8099328249964106</v>
      </c>
    </row>
    <row r="23" spans="1:29" ht="15" customHeight="1">
      <c r="A23" s="4" t="s">
        <v>4</v>
      </c>
      <c r="B23" s="4" t="s">
        <v>3</v>
      </c>
      <c r="C23" s="5">
        <v>157.5</v>
      </c>
      <c r="D23" s="5">
        <v>209.37625</v>
      </c>
      <c r="E23" s="5">
        <v>204.08285714285699</v>
      </c>
      <c r="F23" s="5">
        <v>215.465</v>
      </c>
      <c r="G23" s="5">
        <v>250.892857142857</v>
      </c>
      <c r="H23" s="5">
        <v>261.19791666666652</v>
      </c>
      <c r="I23" s="5">
        <v>265.625</v>
      </c>
      <c r="J23" s="5">
        <v>294.53125</v>
      </c>
      <c r="K23" s="5">
        <v>253.50889345078102</v>
      </c>
      <c r="L23" s="5">
        <v>264.54109679006899</v>
      </c>
      <c r="M23" s="5">
        <v>256.25</v>
      </c>
      <c r="N23" s="5">
        <v>285.9375</v>
      </c>
      <c r="O23" s="51">
        <v>280.78750000000002</v>
      </c>
      <c r="P23" s="51">
        <v>308.63071428571402</v>
      </c>
      <c r="Q23" s="51">
        <v>300.89285714285717</v>
      </c>
      <c r="R23" s="51">
        <v>282.03571428571428</v>
      </c>
      <c r="S23" s="51">
        <v>294.375</v>
      </c>
      <c r="T23" s="27">
        <v>295.71428571428601</v>
      </c>
      <c r="U23" s="40">
        <v>286.27100840336135</v>
      </c>
      <c r="V23" s="51">
        <v>302.27272727272725</v>
      </c>
      <c r="W23" s="51">
        <v>329.80015673981194</v>
      </c>
      <c r="X23" s="71">
        <v>274.375</v>
      </c>
      <c r="Y23" s="88">
        <v>270.4975</v>
      </c>
      <c r="Z23" s="5">
        <v>268.368055555556</v>
      </c>
      <c r="AA23" s="18">
        <v>262.5</v>
      </c>
      <c r="AB23" s="145">
        <f t="shared" si="0"/>
        <v>-6.5129323776877603</v>
      </c>
      <c r="AC23" s="131">
        <f t="shared" si="1"/>
        <v>-2.186570060810098</v>
      </c>
    </row>
    <row r="24" spans="1:29" ht="15" customHeight="1">
      <c r="A24" s="4" t="s">
        <v>5</v>
      </c>
      <c r="B24" s="4" t="s">
        <v>3</v>
      </c>
      <c r="C24" s="5">
        <v>117.04883333333299</v>
      </c>
      <c r="D24" s="5">
        <v>125.6149999999995</v>
      </c>
      <c r="E24" s="5">
        <v>143.65785714285698</v>
      </c>
      <c r="F24" s="5">
        <v>174.6275</v>
      </c>
      <c r="G24" s="5">
        <v>170.3125</v>
      </c>
      <c r="H24" s="5">
        <v>218.49797619047553</v>
      </c>
      <c r="I24" s="5">
        <v>206.91</v>
      </c>
      <c r="J24" s="5">
        <v>278.49458333333303</v>
      </c>
      <c r="K24" s="5">
        <v>217.27023321449749</v>
      </c>
      <c r="L24" s="5">
        <v>210.11865453732199</v>
      </c>
      <c r="M24" s="5">
        <v>230.82925</v>
      </c>
      <c r="N24" s="5">
        <v>191.40625</v>
      </c>
      <c r="O24" s="51">
        <v>212.8</v>
      </c>
      <c r="P24" s="51">
        <v>256.53874999999999</v>
      </c>
      <c r="Q24" s="51">
        <v>235.15625</v>
      </c>
      <c r="R24" s="51">
        <v>248.76785714285717</v>
      </c>
      <c r="S24" s="51">
        <v>255.625</v>
      </c>
      <c r="T24" s="27">
        <v>259.642857142857</v>
      </c>
      <c r="U24" s="40">
        <v>235.99366359447004</v>
      </c>
      <c r="V24" s="51">
        <v>235.85461538461539</v>
      </c>
      <c r="W24" s="51">
        <v>271.03767942583733</v>
      </c>
      <c r="X24" s="71">
        <v>227.361111111111</v>
      </c>
      <c r="Y24" s="88">
        <v>218.67666666666668</v>
      </c>
      <c r="Z24" s="5">
        <v>217.06149921897401</v>
      </c>
      <c r="AA24" s="18">
        <v>225.91578947368399</v>
      </c>
      <c r="AB24" s="145">
        <f t="shared" si="0"/>
        <v>6.1634349030469808</v>
      </c>
      <c r="AC24" s="131">
        <f t="shared" si="1"/>
        <v>4.0791620285353671</v>
      </c>
    </row>
    <row r="25" spans="1:29" ht="15" customHeight="1">
      <c r="A25" s="4" t="s">
        <v>6</v>
      </c>
      <c r="B25" s="4" t="s">
        <v>3</v>
      </c>
      <c r="C25" s="5">
        <v>144.53125</v>
      </c>
      <c r="D25" s="5">
        <v>176.838333333333</v>
      </c>
      <c r="E25" s="5">
        <v>153.59375</v>
      </c>
      <c r="F25" s="5">
        <v>195.5164999999995</v>
      </c>
      <c r="G25" s="5">
        <v>180.625</v>
      </c>
      <c r="H25" s="5">
        <v>293.55874999999997</v>
      </c>
      <c r="I25" s="5">
        <v>240.53</v>
      </c>
      <c r="J25" s="5">
        <v>239.14875000000001</v>
      </c>
      <c r="K25" s="5">
        <v>277.21741093065702</v>
      </c>
      <c r="L25" s="5">
        <v>275.12830698928747</v>
      </c>
      <c r="M25" s="5">
        <v>236.875</v>
      </c>
      <c r="N25" s="5">
        <v>234.375</v>
      </c>
      <c r="O25" s="51">
        <v>271.36666666666667</v>
      </c>
      <c r="P25" s="51">
        <v>271.72000000000003</v>
      </c>
      <c r="Q25" s="51">
        <v>245.53571428571428</v>
      </c>
      <c r="R25" s="51">
        <v>262.63888888888891</v>
      </c>
      <c r="S25" s="51">
        <v>263.125</v>
      </c>
      <c r="T25" s="27">
        <v>268.21428571428601</v>
      </c>
      <c r="U25" s="40">
        <v>240.25793650793651</v>
      </c>
      <c r="V25" s="51">
        <v>241.25</v>
      </c>
      <c r="W25" s="51">
        <v>263.19444444444446</v>
      </c>
      <c r="X25" s="71">
        <v>216.03362391033625</v>
      </c>
      <c r="Y25" s="88">
        <v>209.375</v>
      </c>
      <c r="Z25" s="5">
        <v>204.444444444444</v>
      </c>
      <c r="AA25" s="18">
        <v>258.97239263803681</v>
      </c>
      <c r="AB25" s="145">
        <f t="shared" si="0"/>
        <v>-4.5673531612688363</v>
      </c>
      <c r="AC25" s="131">
        <f t="shared" si="1"/>
        <v>26.67127900773567</v>
      </c>
    </row>
    <row r="26" spans="1:29" ht="15" customHeight="1">
      <c r="A26" s="4" t="s">
        <v>2</v>
      </c>
      <c r="B26" s="4" t="s">
        <v>3</v>
      </c>
      <c r="C26" s="5">
        <v>225.52749999999949</v>
      </c>
      <c r="D26" s="5">
        <v>218.75</v>
      </c>
      <c r="E26" s="5">
        <v>255.86095238095197</v>
      </c>
      <c r="F26" s="5">
        <v>306.48541666666654</v>
      </c>
      <c r="G26" s="5">
        <v>307.142857142857</v>
      </c>
      <c r="H26" s="5">
        <v>301.58874999999949</v>
      </c>
      <c r="I26" s="5">
        <v>327.34375</v>
      </c>
      <c r="J26" s="5">
        <v>360.416666666666</v>
      </c>
      <c r="K26" s="5">
        <v>354.09023154083349</v>
      </c>
      <c r="L26" s="5">
        <v>356.436346219543</v>
      </c>
      <c r="M26" s="5">
        <v>397.5</v>
      </c>
      <c r="N26" s="5">
        <v>323.4375</v>
      </c>
      <c r="O26" s="51">
        <v>359.77499999999998</v>
      </c>
      <c r="P26" s="51">
        <v>375.47562500000004</v>
      </c>
      <c r="Q26" s="51">
        <v>342.44791666666669</v>
      </c>
      <c r="R26" s="51">
        <v>378.95833333333337</v>
      </c>
      <c r="S26" s="51">
        <v>383.75</v>
      </c>
      <c r="T26" s="27">
        <v>387.142857142857</v>
      </c>
      <c r="U26" s="40">
        <v>350.18861985293199</v>
      </c>
      <c r="V26" s="51">
        <v>368.75</v>
      </c>
      <c r="W26" s="51">
        <v>341.95043103448302</v>
      </c>
      <c r="X26" s="71">
        <v>336.7961329715061</v>
      </c>
      <c r="Y26" s="88">
        <v>324.625</v>
      </c>
      <c r="Z26" s="5">
        <v>321.89830508474603</v>
      </c>
      <c r="AA26" s="18">
        <v>323.75</v>
      </c>
      <c r="AB26" s="145">
        <f t="shared" si="0"/>
        <v>-10.01320269612952</v>
      </c>
      <c r="AC26" s="131">
        <f t="shared" si="1"/>
        <v>0.57524220724507302</v>
      </c>
    </row>
    <row r="27" spans="1:29" ht="15" customHeight="1">
      <c r="A27" s="4" t="s">
        <v>25</v>
      </c>
      <c r="B27" s="4" t="s">
        <v>3</v>
      </c>
      <c r="C27" s="5">
        <v>193.28749999999999</v>
      </c>
      <c r="D27" s="5">
        <v>129.16749999999999</v>
      </c>
      <c r="E27" s="5">
        <v>188.9665</v>
      </c>
      <c r="F27" s="5">
        <v>139.652083333333</v>
      </c>
      <c r="G27" s="5">
        <v>175</v>
      </c>
      <c r="H27" s="5">
        <v>211.499</v>
      </c>
      <c r="I27" s="5">
        <v>161.42625000000001</v>
      </c>
      <c r="J27" s="5">
        <v>105.553333333333</v>
      </c>
      <c r="K27" s="5">
        <v>197.69161973367201</v>
      </c>
      <c r="L27" s="5">
        <v>124.00635073128601</v>
      </c>
      <c r="M27" s="5">
        <v>190.37833333333299</v>
      </c>
      <c r="N27" s="5">
        <v>130.20749999999998</v>
      </c>
      <c r="O27" s="51">
        <v>122.74</v>
      </c>
      <c r="P27" s="51">
        <v>115</v>
      </c>
      <c r="Q27" s="51">
        <v>139.732142857143</v>
      </c>
      <c r="R27" s="51">
        <v>233.03229337712099</v>
      </c>
      <c r="S27" s="51">
        <v>348.08449695667747</v>
      </c>
      <c r="T27" s="27">
        <v>355.33333333333297</v>
      </c>
      <c r="U27" s="40">
        <v>344.021164021164</v>
      </c>
      <c r="V27" s="51">
        <v>344.84699999999998</v>
      </c>
      <c r="W27" s="51">
        <v>291.66666666666669</v>
      </c>
      <c r="X27" s="71">
        <v>266.66666666666703</v>
      </c>
      <c r="Y27" s="88">
        <v>240.04272727272726</v>
      </c>
      <c r="Z27" s="5">
        <v>231.90476190476201</v>
      </c>
      <c r="AA27" s="18">
        <v>265.53362573099417</v>
      </c>
      <c r="AB27" s="145">
        <f t="shared" si="0"/>
        <v>116.33829699445508</v>
      </c>
      <c r="AC27" s="131">
        <f t="shared" si="1"/>
        <v>14.501152779278751</v>
      </c>
    </row>
    <row r="28" spans="1:29" ht="15" customHeight="1">
      <c r="A28" s="4" t="s">
        <v>26</v>
      </c>
      <c r="B28" s="4" t="s">
        <v>3</v>
      </c>
      <c r="C28" s="5">
        <v>128.14125000000001</v>
      </c>
      <c r="D28" s="5">
        <v>135.38499999999999</v>
      </c>
      <c r="E28" s="5">
        <v>120.0795</v>
      </c>
      <c r="F28" s="5">
        <v>139.78437500000001</v>
      </c>
      <c r="G28" s="5">
        <v>176.85266666666649</v>
      </c>
      <c r="H28" s="5">
        <v>115.42392857142849</v>
      </c>
      <c r="I28" s="5">
        <v>188.48750000000001</v>
      </c>
      <c r="J28" s="5">
        <v>144.7656666666665</v>
      </c>
      <c r="K28" s="5">
        <v>137.42176771144901</v>
      </c>
      <c r="L28" s="5">
        <v>141.8949562803295</v>
      </c>
      <c r="M28" s="5">
        <v>258.98599999999999</v>
      </c>
      <c r="N28" s="5">
        <v>115.77250000000001</v>
      </c>
      <c r="O28" s="51">
        <v>153.6525</v>
      </c>
      <c r="P28" s="51">
        <v>141.524047619047</v>
      </c>
      <c r="Q28" s="51">
        <v>153.19506379288987</v>
      </c>
      <c r="R28" s="51">
        <v>202.91005291005288</v>
      </c>
      <c r="S28" s="51">
        <v>231.054133054131</v>
      </c>
      <c r="T28" s="27">
        <v>235</v>
      </c>
      <c r="U28" s="40">
        <v>233.043703380095</v>
      </c>
      <c r="V28" s="51">
        <v>261.66700000000003</v>
      </c>
      <c r="W28" s="51">
        <v>240.31746031745999</v>
      </c>
      <c r="X28" s="71">
        <v>224.84848484848499</v>
      </c>
      <c r="Y28" s="88">
        <v>213.125454545455</v>
      </c>
      <c r="Z28" s="5">
        <v>212.430327868852</v>
      </c>
      <c r="AA28" s="18">
        <v>241.5</v>
      </c>
      <c r="AB28" s="131">
        <f t="shared" si="0"/>
        <v>57.172841314003996</v>
      </c>
      <c r="AC28" s="131">
        <f t="shared" si="1"/>
        <v>13.684332375128058</v>
      </c>
    </row>
    <row r="29" spans="1:29" ht="15" customHeight="1">
      <c r="A29" s="31" t="s">
        <v>32</v>
      </c>
      <c r="B29" s="32" t="s">
        <v>3</v>
      </c>
      <c r="C29" s="35">
        <v>1267.97</v>
      </c>
      <c r="D29" s="46">
        <v>1270.6327369999999</v>
      </c>
      <c r="E29" s="46">
        <v>1273.3010657476998</v>
      </c>
      <c r="F29" s="35">
        <v>1275.97499798577</v>
      </c>
      <c r="G29" s="35">
        <v>1278.65454548154</v>
      </c>
      <c r="H29" s="35">
        <v>1281.3397200270513</v>
      </c>
      <c r="I29" s="35">
        <v>1284.030533439108</v>
      </c>
      <c r="J29" s="46">
        <v>1286.7269975593301</v>
      </c>
      <c r="K29" s="51">
        <v>1241.4820558379099</v>
      </c>
      <c r="L29" s="51">
        <v>1336.37951956186</v>
      </c>
      <c r="M29" s="51">
        <v>1300.3399999999999</v>
      </c>
      <c r="N29" s="46">
        <v>1303.070714</v>
      </c>
      <c r="O29" s="5">
        <v>1350.85</v>
      </c>
      <c r="P29" s="9">
        <v>1351.675935</v>
      </c>
      <c r="Q29" s="9">
        <v>1352.5027785284999</v>
      </c>
      <c r="R29" s="9">
        <v>1353.33053158488</v>
      </c>
      <c r="S29" s="5">
        <v>1377.58456500596</v>
      </c>
      <c r="T29" s="9">
        <v>1378.5499080274701</v>
      </c>
      <c r="U29" s="9">
        <v>1379.5163129263001</v>
      </c>
      <c r="V29" s="9">
        <v>1380.11</v>
      </c>
      <c r="W29" s="30">
        <v>1350.55</v>
      </c>
      <c r="X29" s="71">
        <v>1425</v>
      </c>
      <c r="Y29" s="71">
        <v>1425</v>
      </c>
      <c r="Z29" s="33">
        <v>1420</v>
      </c>
      <c r="AA29" s="171">
        <v>1450</v>
      </c>
      <c r="AB29" s="131">
        <f t="shared" si="0"/>
        <v>7.339823074360595</v>
      </c>
      <c r="AC29" s="131">
        <f t="shared" si="1"/>
        <v>2.112676056338028</v>
      </c>
    </row>
    <row r="30" spans="1:29" ht="15" customHeight="1">
      <c r="A30" s="31" t="s">
        <v>33</v>
      </c>
      <c r="B30" s="32" t="s">
        <v>3</v>
      </c>
      <c r="C30" s="51">
        <v>700.45</v>
      </c>
      <c r="D30" s="51">
        <v>701.22049500000014</v>
      </c>
      <c r="E30" s="51">
        <v>701.99183754450019</v>
      </c>
      <c r="F30" s="51">
        <v>702.76402856579921</v>
      </c>
      <c r="G30" s="51">
        <v>703.5370689972217</v>
      </c>
      <c r="H30" s="51">
        <v>716.33</v>
      </c>
      <c r="I30" s="51">
        <v>718</v>
      </c>
      <c r="J30" s="51">
        <v>720</v>
      </c>
      <c r="K30" s="51">
        <v>721.133238155963</v>
      </c>
      <c r="L30" s="51">
        <v>728.32032029498396</v>
      </c>
      <c r="M30" s="51">
        <v>729.07747264730801</v>
      </c>
      <c r="N30" s="51">
        <v>729.83545786722095</v>
      </c>
      <c r="O30" s="5">
        <v>730.18</v>
      </c>
      <c r="P30" s="5">
        <v>740.5</v>
      </c>
      <c r="Q30" s="5">
        <v>740.54</v>
      </c>
      <c r="R30" s="9">
        <v>741.54159400000003</v>
      </c>
      <c r="S30" s="5">
        <v>747.73015639975597</v>
      </c>
      <c r="T30" s="9">
        <v>758.35465957179599</v>
      </c>
      <c r="U30" s="9">
        <v>768.97984969732499</v>
      </c>
      <c r="V30" s="5">
        <v>757.14</v>
      </c>
      <c r="W30" s="51">
        <v>750</v>
      </c>
      <c r="X30" s="51">
        <v>755.3</v>
      </c>
      <c r="Y30" s="88">
        <v>850</v>
      </c>
      <c r="Z30" s="33">
        <v>825.55</v>
      </c>
      <c r="AA30" s="18">
        <v>900</v>
      </c>
      <c r="AB30" s="145">
        <f t="shared" si="0"/>
        <v>23.257279027089218</v>
      </c>
      <c r="AC30" s="131">
        <f t="shared" si="1"/>
        <v>9.0182302707286119</v>
      </c>
    </row>
    <row r="31" spans="1:29" ht="15" customHeight="1">
      <c r="A31" s="31" t="s">
        <v>34</v>
      </c>
      <c r="B31" s="32" t="s">
        <v>3</v>
      </c>
      <c r="C31" s="15">
        <v>190.12666666666601</v>
      </c>
      <c r="D31" s="15">
        <v>204.51499999999999</v>
      </c>
      <c r="E31" s="15">
        <v>197.88199999999901</v>
      </c>
      <c r="F31" s="15">
        <v>208.71375</v>
      </c>
      <c r="G31" s="15">
        <v>207.61775</v>
      </c>
      <c r="H31" s="15">
        <v>207.3882142857135</v>
      </c>
      <c r="I31" s="15">
        <v>202.259166666666</v>
      </c>
      <c r="J31" s="51">
        <v>204.01233333333201</v>
      </c>
      <c r="K31" s="51">
        <v>210.86844949054802</v>
      </c>
      <c r="L31" s="51">
        <v>210.138963544707</v>
      </c>
      <c r="M31" s="15">
        <v>214.44</v>
      </c>
      <c r="N31" s="15">
        <v>214.20249999999999</v>
      </c>
      <c r="O31" s="5">
        <v>210.36500000000001</v>
      </c>
      <c r="P31" s="5">
        <v>210.4975</v>
      </c>
      <c r="Q31" s="5">
        <v>212.2</v>
      </c>
      <c r="R31" s="5">
        <v>218.887333333333</v>
      </c>
      <c r="S31" s="5">
        <v>217.75079271304401</v>
      </c>
      <c r="T31" s="5">
        <v>217.52</v>
      </c>
      <c r="U31" s="5">
        <v>218.32</v>
      </c>
      <c r="V31" s="5">
        <v>216.42500000000001</v>
      </c>
      <c r="W31" s="51">
        <v>212.88476587974401</v>
      </c>
      <c r="X31" s="71">
        <v>211.70420663728299</v>
      </c>
      <c r="Y31" s="88">
        <v>205.083333333333</v>
      </c>
      <c r="Z31" s="5">
        <v>208.33333333333334</v>
      </c>
      <c r="AA31" s="18">
        <v>202.91152263374485</v>
      </c>
      <c r="AB31" s="145">
        <f t="shared" si="0"/>
        <v>-3.5431166621135444</v>
      </c>
      <c r="AC31" s="131">
        <f t="shared" si="1"/>
        <v>-2.6024691358024756</v>
      </c>
    </row>
    <row r="32" spans="1:29" ht="15" customHeight="1">
      <c r="A32" s="31" t="s">
        <v>35</v>
      </c>
      <c r="B32" s="32" t="s">
        <v>3</v>
      </c>
      <c r="C32" s="51">
        <v>92.37</v>
      </c>
      <c r="D32" s="51">
        <v>92.352500000000006</v>
      </c>
      <c r="E32" s="51">
        <v>93.857500000000002</v>
      </c>
      <c r="F32" s="51">
        <v>98.339583333332996</v>
      </c>
      <c r="G32" s="51">
        <v>93.626333333332994</v>
      </c>
      <c r="H32" s="51">
        <v>93.652857142857002</v>
      </c>
      <c r="I32" s="51">
        <v>96.25</v>
      </c>
      <c r="J32" s="51">
        <v>99.053333333333001</v>
      </c>
      <c r="K32" s="51">
        <v>96.244152925752999</v>
      </c>
      <c r="L32" s="51">
        <v>96.208706296415002</v>
      </c>
      <c r="M32" s="51">
        <v>96.204999999999998</v>
      </c>
      <c r="N32" s="51">
        <v>95.61</v>
      </c>
      <c r="O32" s="5">
        <v>96.806250000000006</v>
      </c>
      <c r="P32" s="5">
        <v>96.673035714286002</v>
      </c>
      <c r="Q32" s="5">
        <v>99.655000000000001</v>
      </c>
      <c r="R32" s="5">
        <v>97.076666666666</v>
      </c>
      <c r="S32" s="5">
        <v>99.963125921065995</v>
      </c>
      <c r="T32" s="5">
        <v>99.944999999999993</v>
      </c>
      <c r="U32" s="5">
        <v>97.734999999999999</v>
      </c>
      <c r="V32" s="5">
        <v>96.694999999999993</v>
      </c>
      <c r="W32" s="51">
        <v>95.291800930899001</v>
      </c>
      <c r="X32" s="71">
        <v>76.700643220250996</v>
      </c>
      <c r="Y32" s="88">
        <v>75.478888888889003</v>
      </c>
      <c r="Z32" s="5">
        <v>74.75</v>
      </c>
      <c r="AA32" s="18">
        <v>95.880666848862987</v>
      </c>
      <c r="AB32" s="145">
        <f t="shared" si="0"/>
        <v>-0.95611920835381903</v>
      </c>
      <c r="AC32" s="131">
        <f t="shared" si="1"/>
        <v>28.268450633930421</v>
      </c>
    </row>
    <row r="33" spans="1:29" ht="15" customHeight="1">
      <c r="A33" s="31" t="s">
        <v>36</v>
      </c>
      <c r="B33" s="32" t="s">
        <v>3</v>
      </c>
      <c r="C33" s="51">
        <v>723.61</v>
      </c>
      <c r="D33" s="51">
        <v>750</v>
      </c>
      <c r="E33" s="51">
        <v>722.22399999999902</v>
      </c>
      <c r="F33" s="51">
        <v>850</v>
      </c>
      <c r="G33" s="15">
        <v>738.89</v>
      </c>
      <c r="H33" s="51">
        <v>833.33</v>
      </c>
      <c r="I33" s="35">
        <v>835.07999300000006</v>
      </c>
      <c r="J33" s="51">
        <v>764.81500000000005</v>
      </c>
      <c r="K33" s="51">
        <v>775.14952468634101</v>
      </c>
      <c r="L33" s="51">
        <v>758.59892992463301</v>
      </c>
      <c r="M33" s="51">
        <v>760</v>
      </c>
      <c r="N33" s="15">
        <v>727.45499999999902</v>
      </c>
      <c r="O33" s="5">
        <v>721.13250000000005</v>
      </c>
      <c r="P33" s="5">
        <v>725</v>
      </c>
      <c r="Q33" s="5">
        <v>729.52499999999998</v>
      </c>
      <c r="R33" s="5">
        <v>750</v>
      </c>
      <c r="S33" s="5">
        <v>734.33832704195095</v>
      </c>
      <c r="T33" s="5">
        <v>753.51499999999999</v>
      </c>
      <c r="U33" s="5">
        <v>750.59</v>
      </c>
      <c r="V33" s="5">
        <v>750</v>
      </c>
      <c r="W33" s="51">
        <v>720</v>
      </c>
      <c r="X33" s="51">
        <v>720</v>
      </c>
      <c r="Y33" s="51">
        <v>720</v>
      </c>
      <c r="Z33" s="5">
        <v>710.56565656565704</v>
      </c>
      <c r="AA33" s="18">
        <v>776.66666666666697</v>
      </c>
      <c r="AB33" s="145">
        <f t="shared" si="0"/>
        <v>7.7009657263633127</v>
      </c>
      <c r="AC33" s="131">
        <f t="shared" si="1"/>
        <v>9.3025900548716045</v>
      </c>
    </row>
    <row r="34" spans="1:29" ht="15" customHeight="1">
      <c r="A34" s="31" t="s">
        <v>37</v>
      </c>
      <c r="B34" s="32" t="s">
        <v>3</v>
      </c>
      <c r="C34" s="51">
        <v>700</v>
      </c>
      <c r="D34" s="51">
        <v>707.69</v>
      </c>
      <c r="E34" s="51">
        <v>700</v>
      </c>
      <c r="F34" s="51">
        <v>707.5</v>
      </c>
      <c r="G34" s="51">
        <v>701.25</v>
      </c>
      <c r="H34" s="51">
        <v>707.5</v>
      </c>
      <c r="I34" s="51">
        <v>711.11125000000004</v>
      </c>
      <c r="J34" s="51">
        <v>705</v>
      </c>
      <c r="K34" s="51">
        <v>702.44815329732103</v>
      </c>
      <c r="L34" s="51">
        <v>726.31490827818743</v>
      </c>
      <c r="M34" s="51">
        <v>705</v>
      </c>
      <c r="N34" s="51">
        <v>705.5</v>
      </c>
      <c r="O34" s="5">
        <v>703.18333333333396</v>
      </c>
      <c r="P34" s="5">
        <v>720.55499999999904</v>
      </c>
      <c r="Q34" s="5">
        <v>716.66499999999996</v>
      </c>
      <c r="R34" s="5">
        <v>724.44333333333304</v>
      </c>
      <c r="S34" s="5">
        <v>724.263190136498</v>
      </c>
      <c r="T34" s="5">
        <v>727.5</v>
      </c>
      <c r="U34" s="5">
        <v>726.66499999999996</v>
      </c>
      <c r="V34" s="5">
        <v>716.66499999999996</v>
      </c>
      <c r="W34" s="51">
        <v>712.22222222222194</v>
      </c>
      <c r="X34" s="71">
        <v>724.76190476190504</v>
      </c>
      <c r="Y34" s="88">
        <v>750.22</v>
      </c>
      <c r="Z34" s="5">
        <v>750.16666666666697</v>
      </c>
      <c r="AA34" s="18">
        <v>875</v>
      </c>
      <c r="AB34" s="145">
        <f t="shared" si="0"/>
        <v>24.434121021070734</v>
      </c>
      <c r="AC34" s="131">
        <f t="shared" si="1"/>
        <v>16.64074650077756</v>
      </c>
    </row>
    <row r="35" spans="1:29" ht="15" customHeight="1">
      <c r="A35" s="31" t="s">
        <v>38</v>
      </c>
      <c r="B35" s="32" t="s">
        <v>3</v>
      </c>
      <c r="C35" s="15">
        <v>966.67</v>
      </c>
      <c r="D35" s="15">
        <v>927.27</v>
      </c>
      <c r="E35" s="15">
        <v>933.33</v>
      </c>
      <c r="F35" s="15">
        <v>861.75</v>
      </c>
      <c r="G35" s="36">
        <v>799</v>
      </c>
      <c r="H35" s="15">
        <v>836.25</v>
      </c>
      <c r="I35" s="36">
        <v>873.5</v>
      </c>
      <c r="J35" s="15">
        <v>910.75</v>
      </c>
      <c r="K35" s="51">
        <v>955.75971164477653</v>
      </c>
      <c r="L35" s="15">
        <v>1011.48479781587</v>
      </c>
      <c r="M35" s="15">
        <v>1000</v>
      </c>
      <c r="N35" s="15">
        <v>950</v>
      </c>
      <c r="O35" s="5">
        <v>947.35500000000002</v>
      </c>
      <c r="P35" s="5">
        <v>930</v>
      </c>
      <c r="Q35" s="9">
        <v>921.09</v>
      </c>
      <c r="R35" s="5">
        <v>942.18</v>
      </c>
      <c r="S35" s="5">
        <v>1061.8865548237445</v>
      </c>
      <c r="T35" s="9">
        <v>1002</v>
      </c>
      <c r="U35" s="5">
        <v>942.11344517625503</v>
      </c>
      <c r="V35" s="9">
        <v>882.22689035251096</v>
      </c>
      <c r="W35" s="13">
        <v>872.52239455863332</v>
      </c>
      <c r="X35" s="71">
        <v>884.05797101449275</v>
      </c>
      <c r="Y35" s="71">
        <v>884.05797101449275</v>
      </c>
      <c r="Z35" s="5">
        <v>875</v>
      </c>
      <c r="AA35" s="18">
        <v>950</v>
      </c>
      <c r="AB35" s="145">
        <f t="shared" si="0"/>
        <v>0.27919839975510569</v>
      </c>
      <c r="AC35" s="131">
        <f t="shared" si="1"/>
        <v>8.5714285714285712</v>
      </c>
    </row>
    <row r="36" spans="1:29" ht="15" customHeight="1">
      <c r="A36" s="31" t="s">
        <v>39</v>
      </c>
      <c r="B36" s="32" t="s">
        <v>3</v>
      </c>
      <c r="C36" s="35">
        <v>2003.15</v>
      </c>
      <c r="D36" s="51">
        <v>2000</v>
      </c>
      <c r="E36" s="51">
        <v>2000.74</v>
      </c>
      <c r="F36" s="51">
        <v>2025</v>
      </c>
      <c r="G36" s="51">
        <v>2049.2600000000002</v>
      </c>
      <c r="H36" s="51">
        <v>2073.52</v>
      </c>
      <c r="I36" s="51">
        <v>2097.7800000000002</v>
      </c>
      <c r="J36" s="51">
        <v>2000</v>
      </c>
      <c r="K36" s="51">
        <v>1940.1462883100098</v>
      </c>
      <c r="L36" s="51">
        <v>1861.9258238969801</v>
      </c>
      <c r="M36" s="51">
        <v>1833.335</v>
      </c>
      <c r="N36" s="51">
        <v>1700</v>
      </c>
      <c r="O36" s="5">
        <v>1821.65</v>
      </c>
      <c r="P36" s="5">
        <v>1812.5</v>
      </c>
      <c r="Q36" s="5">
        <v>2000</v>
      </c>
      <c r="R36" s="5">
        <v>1821.65</v>
      </c>
      <c r="S36" s="5">
        <v>1812.5</v>
      </c>
      <c r="T36" s="5">
        <v>1803.35</v>
      </c>
      <c r="U36" s="5">
        <v>1794.2</v>
      </c>
      <c r="V36" s="5">
        <v>1785.05</v>
      </c>
      <c r="W36" s="13">
        <v>1765.41445</v>
      </c>
      <c r="X36" s="71">
        <v>1783.3333333333301</v>
      </c>
      <c r="Y36" s="88">
        <v>1750</v>
      </c>
      <c r="Z36" s="5">
        <v>1700</v>
      </c>
      <c r="AA36" s="18">
        <v>1750</v>
      </c>
      <c r="AB36" s="145">
        <f t="shared" si="0"/>
        <v>-3.9332473307166627</v>
      </c>
      <c r="AC36" s="131">
        <f t="shared" si="1"/>
        <v>2.9411764705882351</v>
      </c>
    </row>
    <row r="37" spans="1:29" ht="15" customHeight="1">
      <c r="A37" s="31" t="s">
        <v>40</v>
      </c>
      <c r="B37" s="32" t="s">
        <v>3</v>
      </c>
      <c r="C37" s="35">
        <v>1851.02</v>
      </c>
      <c r="D37" s="35">
        <v>1900</v>
      </c>
      <c r="E37" s="51">
        <v>2083.33</v>
      </c>
      <c r="F37" s="35">
        <v>2009.99</v>
      </c>
      <c r="G37" s="51">
        <v>1936.65</v>
      </c>
      <c r="H37" s="35">
        <v>1863.31</v>
      </c>
      <c r="I37" s="51">
        <v>1789.97</v>
      </c>
      <c r="J37" s="35">
        <v>1716.63</v>
      </c>
      <c r="K37" s="51">
        <v>2083.33</v>
      </c>
      <c r="L37" s="35">
        <v>2048</v>
      </c>
      <c r="M37" s="51">
        <v>2012.67</v>
      </c>
      <c r="N37" s="35">
        <v>1977.34</v>
      </c>
      <c r="O37" s="5">
        <v>2083.33</v>
      </c>
      <c r="P37" s="9">
        <v>2040</v>
      </c>
      <c r="Q37" s="5">
        <v>1996.67</v>
      </c>
      <c r="R37" s="9">
        <v>1953.34</v>
      </c>
      <c r="S37" s="5">
        <v>2083.33</v>
      </c>
      <c r="T37" s="9">
        <v>2030.4</v>
      </c>
      <c r="U37" s="5">
        <v>1977.47</v>
      </c>
      <c r="V37" s="9">
        <v>1924.54</v>
      </c>
      <c r="W37" s="13">
        <v>1903.37006</v>
      </c>
      <c r="X37" s="13">
        <v>1953.37006</v>
      </c>
      <c r="Y37" s="13">
        <v>1953.37006</v>
      </c>
      <c r="Z37" s="33">
        <v>1950</v>
      </c>
      <c r="AA37" s="18">
        <v>1650</v>
      </c>
      <c r="AB37" s="145">
        <f t="shared" si="0"/>
        <v>-20.799873279797247</v>
      </c>
      <c r="AC37" s="131">
        <f t="shared" si="1"/>
        <v>-15.384615384615385</v>
      </c>
    </row>
    <row r="38" spans="1:29" ht="15" customHeight="1">
      <c r="A38" s="31" t="s">
        <v>41</v>
      </c>
      <c r="B38" s="32" t="s">
        <v>3</v>
      </c>
      <c r="C38" s="35">
        <v>901.58</v>
      </c>
      <c r="D38" s="51">
        <v>923.08</v>
      </c>
      <c r="E38" s="51">
        <v>893.94</v>
      </c>
      <c r="F38" s="51">
        <v>1000</v>
      </c>
      <c r="G38" s="51">
        <v>890.11</v>
      </c>
      <c r="H38" s="51">
        <v>822.95</v>
      </c>
      <c r="I38" s="51">
        <v>831</v>
      </c>
      <c r="J38" s="51">
        <v>839.05</v>
      </c>
      <c r="K38" s="51">
        <v>847.1</v>
      </c>
      <c r="L38" s="51">
        <v>853.20321249999949</v>
      </c>
      <c r="M38" s="51">
        <v>794.16875000000005</v>
      </c>
      <c r="N38" s="51">
        <v>850</v>
      </c>
      <c r="O38" s="5">
        <v>846.4</v>
      </c>
      <c r="P38" s="8">
        <v>865.90875000000005</v>
      </c>
      <c r="Q38" s="5">
        <v>861.9</v>
      </c>
      <c r="R38" s="5">
        <v>900</v>
      </c>
      <c r="S38" s="5">
        <v>932.60573472784904</v>
      </c>
      <c r="T38" s="8">
        <v>1000</v>
      </c>
      <c r="U38" s="5">
        <v>925</v>
      </c>
      <c r="V38" s="5">
        <v>987.5</v>
      </c>
      <c r="W38" s="13">
        <v>878.83749999999998</v>
      </c>
      <c r="X38" s="71">
        <v>943.51851851851859</v>
      </c>
      <c r="Y38" s="88">
        <v>932.42499999999995</v>
      </c>
      <c r="Z38" s="5">
        <v>930.30303030303003</v>
      </c>
      <c r="AA38" s="18">
        <v>966.66666666666697</v>
      </c>
      <c r="AB38" s="145">
        <f t="shared" si="0"/>
        <v>14.20919974795215</v>
      </c>
      <c r="AC38" s="131">
        <f t="shared" si="1"/>
        <v>3.9087947882736791</v>
      </c>
    </row>
    <row r="39" spans="1:29" ht="15" customHeight="1">
      <c r="A39" s="31" t="s">
        <v>42</v>
      </c>
      <c r="B39" s="31" t="s">
        <v>50</v>
      </c>
      <c r="C39" s="51">
        <v>320.47000000000003</v>
      </c>
      <c r="D39" s="51">
        <v>341.66</v>
      </c>
      <c r="E39" s="51">
        <v>340.66</v>
      </c>
      <c r="F39" s="51">
        <v>367.22</v>
      </c>
      <c r="G39" s="51">
        <v>388</v>
      </c>
      <c r="H39" s="51">
        <v>368.33</v>
      </c>
      <c r="I39" s="51">
        <v>382.66</v>
      </c>
      <c r="J39" s="51">
        <v>406.66</v>
      </c>
      <c r="K39" s="51">
        <v>414.16</v>
      </c>
      <c r="L39" s="51">
        <v>421.25</v>
      </c>
      <c r="M39" s="51">
        <v>432.66</v>
      </c>
      <c r="N39" s="51">
        <v>441.66</v>
      </c>
      <c r="O39" s="51">
        <v>486.11</v>
      </c>
      <c r="P39" s="51">
        <v>442.85</v>
      </c>
      <c r="Q39" s="51">
        <v>471.67</v>
      </c>
      <c r="R39" s="51">
        <v>500</v>
      </c>
      <c r="S39" s="51">
        <v>506.78</v>
      </c>
      <c r="T39" s="51">
        <v>490.67</v>
      </c>
      <c r="U39" s="51">
        <v>502</v>
      </c>
      <c r="V39" s="51">
        <v>500</v>
      </c>
      <c r="W39" s="13">
        <v>456.31</v>
      </c>
      <c r="X39" s="13">
        <v>491.4</v>
      </c>
      <c r="Y39" s="13">
        <v>491.4</v>
      </c>
      <c r="Z39" s="5">
        <v>490.60606060606102</v>
      </c>
      <c r="AA39" s="18">
        <v>550.69696969696997</v>
      </c>
      <c r="AB39" s="145">
        <f t="shared" si="0"/>
        <v>13.286492706788577</v>
      </c>
      <c r="AC39" s="131">
        <f t="shared" si="1"/>
        <v>12.24830142062998</v>
      </c>
    </row>
    <row r="40" spans="1:29" ht="15" customHeight="1">
      <c r="A40" s="31" t="s">
        <v>43</v>
      </c>
      <c r="B40" s="32" t="s">
        <v>3</v>
      </c>
      <c r="C40" s="51">
        <v>75.86</v>
      </c>
      <c r="D40" s="51">
        <v>71.349999999999994</v>
      </c>
      <c r="E40" s="51">
        <v>74.540000000000006</v>
      </c>
      <c r="F40" s="51">
        <v>82.21</v>
      </c>
      <c r="G40" s="51">
        <v>80.44</v>
      </c>
      <c r="H40" s="51">
        <v>90.39</v>
      </c>
      <c r="I40" s="51">
        <v>105.31</v>
      </c>
      <c r="J40" s="51">
        <v>112.45</v>
      </c>
      <c r="K40" s="51">
        <v>127.62</v>
      </c>
      <c r="L40" s="51">
        <v>119.07</v>
      </c>
      <c r="M40" s="51">
        <v>113.39</v>
      </c>
      <c r="N40" s="51">
        <v>107.02</v>
      </c>
      <c r="O40" s="51">
        <v>118.28</v>
      </c>
      <c r="P40" s="51">
        <v>126.43</v>
      </c>
      <c r="Q40" s="51">
        <v>134.9</v>
      </c>
      <c r="R40" s="51">
        <v>136.68</v>
      </c>
      <c r="S40" s="51">
        <v>140</v>
      </c>
      <c r="T40" s="51">
        <v>156.32</v>
      </c>
      <c r="U40" s="51">
        <v>136.74</v>
      </c>
      <c r="V40" s="51">
        <v>153.31</v>
      </c>
      <c r="W40" s="13">
        <v>124.36</v>
      </c>
      <c r="X40" s="13">
        <v>156.55000000000001</v>
      </c>
      <c r="Y40" s="13">
        <v>156.55000000000001</v>
      </c>
      <c r="Z40" s="5">
        <v>150.67155067155099</v>
      </c>
      <c r="AA40" s="18">
        <v>170.66381766381801</v>
      </c>
      <c r="AB40" s="145">
        <f t="shared" si="0"/>
        <v>44.287975704952657</v>
      </c>
      <c r="AC40" s="131">
        <f t="shared" si="1"/>
        <v>13.268773635872492</v>
      </c>
    </row>
    <row r="41" spans="1:29" ht="15" customHeight="1">
      <c r="A41" s="31" t="s">
        <v>44</v>
      </c>
      <c r="B41" s="32" t="s">
        <v>3</v>
      </c>
      <c r="C41" s="51">
        <v>73.790000000000006</v>
      </c>
      <c r="D41" s="51">
        <v>72.150000000000006</v>
      </c>
      <c r="E41" s="51">
        <v>74.150000000000006</v>
      </c>
      <c r="F41" s="51">
        <v>66.19</v>
      </c>
      <c r="G41" s="51">
        <v>70.7</v>
      </c>
      <c r="H41" s="51">
        <v>80.95</v>
      </c>
      <c r="I41" s="51">
        <v>90.95</v>
      </c>
      <c r="J41" s="51">
        <v>101.13</v>
      </c>
      <c r="K41" s="51">
        <v>118.87</v>
      </c>
      <c r="L41" s="51">
        <v>120.5</v>
      </c>
      <c r="M41" s="51">
        <v>115.5</v>
      </c>
      <c r="N41" s="51">
        <v>117.62</v>
      </c>
      <c r="O41" s="51">
        <v>133.6</v>
      </c>
      <c r="P41" s="51">
        <v>138.47999999999999</v>
      </c>
      <c r="Q41" s="51">
        <v>134.12</v>
      </c>
      <c r="R41" s="51">
        <v>144.36000000000001</v>
      </c>
      <c r="S41" s="51">
        <v>145.08000000000001</v>
      </c>
      <c r="T41" s="51">
        <v>150.04</v>
      </c>
      <c r="U41" s="51">
        <v>150.83000000000001</v>
      </c>
      <c r="V41" s="51">
        <v>146.33000000000001</v>
      </c>
      <c r="W41" s="13">
        <v>129.31</v>
      </c>
      <c r="X41" s="13">
        <v>150.26</v>
      </c>
      <c r="Y41" s="13">
        <v>150.76</v>
      </c>
      <c r="Z41" s="5">
        <v>150.63143175479101</v>
      </c>
      <c r="AA41" s="18">
        <v>163.216207660652</v>
      </c>
      <c r="AB41" s="145">
        <f t="shared" si="0"/>
        <v>22.167820105278452</v>
      </c>
      <c r="AC41" s="131">
        <f t="shared" si="1"/>
        <v>8.3546811971802963</v>
      </c>
    </row>
    <row r="42" spans="1:29" ht="15" customHeight="1">
      <c r="A42" s="31" t="s">
        <v>45</v>
      </c>
      <c r="B42" s="31" t="s">
        <v>50</v>
      </c>
      <c r="C42" s="51">
        <v>354.6</v>
      </c>
      <c r="D42" s="51">
        <v>363.33</v>
      </c>
      <c r="E42" s="51">
        <v>336.18</v>
      </c>
      <c r="F42" s="51">
        <v>353.33</v>
      </c>
      <c r="G42" s="51">
        <v>319.33</v>
      </c>
      <c r="H42" s="51">
        <v>340.73</v>
      </c>
      <c r="I42" s="51">
        <v>362.88</v>
      </c>
      <c r="J42" s="51">
        <v>389.44</v>
      </c>
      <c r="K42" s="51">
        <v>393.19</v>
      </c>
      <c r="L42" s="51">
        <v>402.83</v>
      </c>
      <c r="M42" s="51">
        <v>400</v>
      </c>
      <c r="N42" s="51">
        <v>391.66</v>
      </c>
      <c r="O42" s="51">
        <v>408.44</v>
      </c>
      <c r="P42" s="51">
        <v>417.5</v>
      </c>
      <c r="Q42" s="51">
        <v>435.22</v>
      </c>
      <c r="R42" s="51">
        <v>469.92</v>
      </c>
      <c r="S42" s="51">
        <v>464.59</v>
      </c>
      <c r="T42" s="51">
        <v>450</v>
      </c>
      <c r="U42" s="51">
        <v>455.99</v>
      </c>
      <c r="V42" s="51">
        <v>500</v>
      </c>
      <c r="W42" s="13">
        <v>419.46</v>
      </c>
      <c r="X42" s="13">
        <v>450.67</v>
      </c>
      <c r="Y42" s="13">
        <v>450.67</v>
      </c>
      <c r="Z42" s="5">
        <v>448.88888888888903</v>
      </c>
      <c r="AA42" s="18">
        <v>491.33333333333337</v>
      </c>
      <c r="AB42" s="145">
        <f t="shared" si="0"/>
        <v>20.295106584402454</v>
      </c>
      <c r="AC42" s="131">
        <f t="shared" si="1"/>
        <v>9.455445544554431</v>
      </c>
    </row>
    <row r="43" spans="1:29" ht="15" customHeight="1">
      <c r="A43" s="31" t="s">
        <v>46</v>
      </c>
      <c r="B43" s="32" t="s">
        <v>3</v>
      </c>
      <c r="C43" s="51">
        <v>165.21</v>
      </c>
      <c r="D43" s="51">
        <v>160.26</v>
      </c>
      <c r="E43" s="51">
        <v>155.30000000000001</v>
      </c>
      <c r="F43" s="51">
        <v>184.55</v>
      </c>
      <c r="G43" s="51">
        <v>178.57</v>
      </c>
      <c r="H43" s="51">
        <v>202.73</v>
      </c>
      <c r="I43" s="51">
        <v>197.02</v>
      </c>
      <c r="J43" s="51">
        <v>202.64</v>
      </c>
      <c r="K43" s="51">
        <v>219.79</v>
      </c>
      <c r="L43" s="51">
        <v>221.47</v>
      </c>
      <c r="M43" s="51">
        <v>233.33</v>
      </c>
      <c r="N43" s="51">
        <v>219.99</v>
      </c>
      <c r="O43" s="51">
        <v>220</v>
      </c>
      <c r="P43" s="51">
        <v>260</v>
      </c>
      <c r="Q43" s="51">
        <v>220.85</v>
      </c>
      <c r="R43" s="51">
        <v>220.65</v>
      </c>
      <c r="S43" s="51">
        <v>210</v>
      </c>
      <c r="T43" s="51">
        <v>212.12</v>
      </c>
      <c r="U43" s="51">
        <v>198.83</v>
      </c>
      <c r="V43" s="51">
        <v>199.83</v>
      </c>
      <c r="W43" s="13">
        <v>224.73</v>
      </c>
      <c r="X43" s="13">
        <v>212.43</v>
      </c>
      <c r="Y43" s="88">
        <v>221.5</v>
      </c>
      <c r="Z43" s="5">
        <v>212.96296296296299</v>
      </c>
      <c r="AA43" s="18">
        <v>246.66666666666666</v>
      </c>
      <c r="AB43" s="145">
        <f t="shared" si="0"/>
        <v>12.121212121212118</v>
      </c>
      <c r="AC43" s="131">
        <f t="shared" si="1"/>
        <v>15.826086956521721</v>
      </c>
    </row>
    <row r="44" spans="1:29" ht="15" customHeight="1">
      <c r="A44" s="31" t="s">
        <v>47</v>
      </c>
      <c r="B44" s="32" t="s">
        <v>3</v>
      </c>
      <c r="C44" s="51">
        <v>230</v>
      </c>
      <c r="D44" s="51">
        <v>220</v>
      </c>
      <c r="E44" s="51">
        <v>188.57</v>
      </c>
      <c r="F44" s="51">
        <v>182.69</v>
      </c>
      <c r="G44" s="51">
        <v>186.91</v>
      </c>
      <c r="H44" s="51">
        <v>191.23</v>
      </c>
      <c r="I44" s="51">
        <v>195.65</v>
      </c>
      <c r="J44" s="51">
        <v>200.16</v>
      </c>
      <c r="K44" s="51">
        <v>219.07</v>
      </c>
      <c r="L44" s="51">
        <v>208.36</v>
      </c>
      <c r="M44" s="51">
        <v>185.05</v>
      </c>
      <c r="N44" s="51">
        <v>196.52</v>
      </c>
      <c r="O44" s="51">
        <v>205.36</v>
      </c>
      <c r="P44" s="51">
        <v>215.23</v>
      </c>
      <c r="Q44" s="51">
        <v>226.15</v>
      </c>
      <c r="R44" s="51">
        <v>246.15</v>
      </c>
      <c r="S44" s="51">
        <v>262.45999999999998</v>
      </c>
      <c r="T44" s="51">
        <v>220.19</v>
      </c>
      <c r="U44" s="51">
        <v>197.33</v>
      </c>
      <c r="V44" s="51">
        <v>201.37</v>
      </c>
      <c r="W44" s="13">
        <v>217.11</v>
      </c>
      <c r="X44" s="13">
        <v>220.52</v>
      </c>
      <c r="Y44" s="13">
        <v>220.52</v>
      </c>
      <c r="Z44" s="33">
        <v>219.5</v>
      </c>
      <c r="AA44" s="18">
        <v>227.142857142857</v>
      </c>
      <c r="AB44" s="145">
        <f t="shared" si="0"/>
        <v>10.607156769992688</v>
      </c>
      <c r="AC44" s="131">
        <f t="shared" si="1"/>
        <v>3.4819394728277886</v>
      </c>
    </row>
    <row r="45" spans="1:29" ht="15" customHeight="1">
      <c r="A45" s="31" t="s">
        <v>48</v>
      </c>
      <c r="B45" s="31" t="s">
        <v>50</v>
      </c>
      <c r="C45" s="51">
        <v>305.47000000000003</v>
      </c>
      <c r="D45" s="51">
        <v>306.66000000000003</v>
      </c>
      <c r="E45" s="51">
        <v>314.83</v>
      </c>
      <c r="F45" s="51">
        <v>356.1</v>
      </c>
      <c r="G45" s="51">
        <v>345.52</v>
      </c>
      <c r="H45" s="51">
        <v>356.39</v>
      </c>
      <c r="I45" s="51">
        <v>384</v>
      </c>
      <c r="J45" s="51">
        <v>386.66</v>
      </c>
      <c r="K45" s="51">
        <v>402.01</v>
      </c>
      <c r="L45" s="51">
        <v>426.42</v>
      </c>
      <c r="M45" s="51">
        <v>493.33</v>
      </c>
      <c r="N45" s="51">
        <v>490</v>
      </c>
      <c r="O45" s="51">
        <v>509.16</v>
      </c>
      <c r="P45" s="51">
        <v>495.66</v>
      </c>
      <c r="Q45" s="51">
        <v>506.66</v>
      </c>
      <c r="R45" s="51">
        <v>518.97</v>
      </c>
      <c r="S45" s="51">
        <v>529.55999999999995</v>
      </c>
      <c r="T45" s="51">
        <v>528.88</v>
      </c>
      <c r="U45" s="51">
        <v>537.41</v>
      </c>
      <c r="V45" s="51">
        <v>571.11</v>
      </c>
      <c r="W45" s="13">
        <v>483.95</v>
      </c>
      <c r="X45" s="13">
        <v>529.66999999999996</v>
      </c>
      <c r="Y45" s="13">
        <v>529.66999999999996</v>
      </c>
      <c r="Z45" s="5">
        <v>523.33333333333303</v>
      </c>
      <c r="AA45" s="18">
        <v>524.44444444444457</v>
      </c>
      <c r="AB45" s="145">
        <f t="shared" si="0"/>
        <v>3.0018941873761773</v>
      </c>
      <c r="AC45" s="131">
        <f t="shared" si="1"/>
        <v>0.21231422505316072</v>
      </c>
    </row>
    <row r="46" spans="1:29" ht="15" customHeight="1">
      <c r="A46" s="31" t="s">
        <v>49</v>
      </c>
      <c r="B46" s="32" t="s">
        <v>51</v>
      </c>
      <c r="C46" s="51">
        <v>500</v>
      </c>
      <c r="D46" s="51">
        <v>500</v>
      </c>
      <c r="E46" s="51">
        <v>492.5</v>
      </c>
      <c r="F46" s="51">
        <v>513.33000000000004</v>
      </c>
      <c r="G46" s="51">
        <v>533.33000000000004</v>
      </c>
      <c r="H46" s="51">
        <v>525</v>
      </c>
      <c r="I46" s="51">
        <v>600</v>
      </c>
      <c r="J46" s="51">
        <v>532.5</v>
      </c>
      <c r="K46" s="51">
        <v>569.26</v>
      </c>
      <c r="L46" s="51">
        <v>580.17999999999995</v>
      </c>
      <c r="M46" s="51">
        <v>583.33000000000004</v>
      </c>
      <c r="N46" s="51">
        <v>612.5</v>
      </c>
      <c r="O46" s="51">
        <v>606.09</v>
      </c>
      <c r="P46" s="51">
        <v>593.75</v>
      </c>
      <c r="Q46" s="51">
        <v>608.33000000000004</v>
      </c>
      <c r="R46" s="51">
        <v>589.44000000000005</v>
      </c>
      <c r="S46" s="51">
        <v>647.39</v>
      </c>
      <c r="T46" s="51">
        <v>649.58000000000004</v>
      </c>
      <c r="U46" s="51">
        <v>575.83000000000004</v>
      </c>
      <c r="V46" s="51">
        <v>581.25</v>
      </c>
      <c r="W46" s="13">
        <v>598.53</v>
      </c>
      <c r="X46" s="13">
        <v>650.54999999999995</v>
      </c>
      <c r="Y46" s="13">
        <v>650.75</v>
      </c>
      <c r="Z46" s="5">
        <v>638.33333333333303</v>
      </c>
      <c r="AA46" s="18">
        <v>650</v>
      </c>
      <c r="AB46" s="145">
        <f t="shared" si="0"/>
        <v>7.2447986272665714</v>
      </c>
      <c r="AC46" s="131">
        <f t="shared" si="1"/>
        <v>1.8276762402089257</v>
      </c>
    </row>
    <row r="47" spans="1:29" s="140" customFormat="1" ht="15" customHeight="1">
      <c r="A47" s="140" t="s">
        <v>59</v>
      </c>
      <c r="AB47" s="142">
        <f>AVERAGE(AB4:AB46)</f>
        <v>18.196830268458957</v>
      </c>
      <c r="AC47" s="142">
        <f>AVERAGE(AC4:AC46)</f>
        <v>4.1627957587993105</v>
      </c>
    </row>
  </sheetData>
  <sortState ref="A4:O28">
    <sortCondition ref="A4:A28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Y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28.140625" style="47" customWidth="1"/>
    <col min="2" max="2" width="4.42578125" style="47" customWidth="1"/>
    <col min="3" max="14" width="8.42578125" style="47" customWidth="1"/>
    <col min="15" max="26" width="8.85546875" style="47"/>
    <col min="27" max="27" width="8.85546875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251.25</v>
      </c>
      <c r="D4" s="5">
        <v>300</v>
      </c>
      <c r="E4" s="5">
        <v>355.5</v>
      </c>
      <c r="F4" s="5">
        <v>326.45833333333303</v>
      </c>
      <c r="G4" s="5">
        <v>305</v>
      </c>
      <c r="H4" s="5">
        <v>260</v>
      </c>
      <c r="I4" s="5">
        <v>250</v>
      </c>
      <c r="J4" s="5">
        <v>380</v>
      </c>
      <c r="K4" s="5">
        <v>362.12208425022499</v>
      </c>
      <c r="L4" s="5">
        <v>301.55141972189301</v>
      </c>
      <c r="M4" s="5">
        <v>311.66666666666703</v>
      </c>
      <c r="N4" s="5">
        <v>305.625</v>
      </c>
      <c r="O4" s="51">
        <v>321.02499999999998</v>
      </c>
      <c r="P4" s="51">
        <v>390</v>
      </c>
      <c r="Q4" s="51">
        <v>400</v>
      </c>
      <c r="R4" s="51">
        <v>523.33333333333337</v>
      </c>
      <c r="S4" s="51">
        <v>516.36363636363603</v>
      </c>
      <c r="T4" s="27">
        <v>520</v>
      </c>
      <c r="U4" s="40">
        <v>452.30769230769232</v>
      </c>
      <c r="V4" s="51">
        <v>563.68421052631584</v>
      </c>
      <c r="W4" s="51">
        <v>570</v>
      </c>
      <c r="X4" s="70">
        <v>555.85</v>
      </c>
      <c r="Y4" s="91">
        <v>499.25925925925901</v>
      </c>
      <c r="Z4" s="5">
        <v>499.47368421052602</v>
      </c>
      <c r="AA4" s="51">
        <v>406.66666666666669</v>
      </c>
      <c r="AB4" s="145">
        <f t="shared" ref="AB4:AB46" si="0">(AA4-O4)/O4*100</f>
        <v>26.677569244347549</v>
      </c>
      <c r="AC4" s="150">
        <f t="shared" ref="AC4:AC46" si="1">(AA4-Z4)/Z4*100</f>
        <v>-18.580962416578803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31.875</v>
      </c>
      <c r="D5" s="5">
        <v>30.625</v>
      </c>
      <c r="E5" s="7">
        <v>33.125</v>
      </c>
      <c r="F5" s="5">
        <v>38.125</v>
      </c>
      <c r="G5" s="5">
        <v>35</v>
      </c>
      <c r="H5" s="5">
        <v>35.625</v>
      </c>
      <c r="I5" s="5">
        <v>30</v>
      </c>
      <c r="J5" s="5">
        <v>30</v>
      </c>
      <c r="K5" s="5">
        <v>33.587252354550202</v>
      </c>
      <c r="L5" s="5">
        <v>37.7850440998008</v>
      </c>
      <c r="M5" s="5">
        <v>38.3333333333333</v>
      </c>
      <c r="N5" s="5">
        <v>34.16666666666665</v>
      </c>
      <c r="O5" s="51">
        <v>39.314999999999998</v>
      </c>
      <c r="P5" s="51">
        <v>40</v>
      </c>
      <c r="Q5" s="51">
        <v>47.5</v>
      </c>
      <c r="R5" s="51">
        <v>48.333333333333336</v>
      </c>
      <c r="S5" s="51">
        <v>44.142857142857103</v>
      </c>
      <c r="T5" s="27">
        <v>45.181818181818002</v>
      </c>
      <c r="U5" s="40">
        <v>40</v>
      </c>
      <c r="V5" s="51">
        <v>42.631578947368403</v>
      </c>
      <c r="W5" s="51">
        <v>48.666666666666664</v>
      </c>
      <c r="X5" s="70">
        <v>48.46153846153846</v>
      </c>
      <c r="Y5" s="90">
        <v>42.1</v>
      </c>
      <c r="Z5" s="5">
        <v>42.631578947368418</v>
      </c>
      <c r="AA5" s="51">
        <v>38.888888888888886</v>
      </c>
      <c r="AB5" s="145">
        <f t="shared" si="0"/>
        <v>-1.0838385123009335</v>
      </c>
      <c r="AC5" s="150">
        <f t="shared" si="1"/>
        <v>-8.7791495198902609</v>
      </c>
      <c r="AD5" s="153"/>
    </row>
    <row r="6" spans="1:31" ht="15" customHeight="1">
      <c r="A6" s="4" t="s">
        <v>30</v>
      </c>
      <c r="B6" s="4" t="s">
        <v>3</v>
      </c>
      <c r="C6" s="5">
        <v>259.26</v>
      </c>
      <c r="D6" s="5">
        <v>180</v>
      </c>
      <c r="E6" s="7">
        <v>217.64499999999899</v>
      </c>
      <c r="F6" s="5">
        <v>273.08249999999953</v>
      </c>
      <c r="G6" s="5">
        <v>238.1</v>
      </c>
      <c r="H6" s="5">
        <v>200</v>
      </c>
      <c r="I6" s="5">
        <v>234.40749999999949</v>
      </c>
      <c r="J6" s="7">
        <v>257.58999999999997</v>
      </c>
      <c r="K6" s="5">
        <v>268.13024618911152</v>
      </c>
      <c r="L6" s="5">
        <v>285.08122800000001</v>
      </c>
      <c r="M6" s="5">
        <v>327.38</v>
      </c>
      <c r="N6" s="5">
        <v>382.61</v>
      </c>
      <c r="O6" s="51">
        <v>300.0575</v>
      </c>
      <c r="P6" s="51">
        <v>312.56</v>
      </c>
      <c r="Q6" s="51">
        <v>314.34782608695701</v>
      </c>
      <c r="R6" s="51">
        <v>309.38578329882677</v>
      </c>
      <c r="S6" s="51">
        <v>299.01960784313701</v>
      </c>
      <c r="T6" s="27">
        <v>299.17391304347802</v>
      </c>
      <c r="U6" s="40">
        <v>297.77087646652899</v>
      </c>
      <c r="V6" s="51">
        <v>304.35000000000002</v>
      </c>
      <c r="W6" s="51">
        <v>304.53260999999998</v>
      </c>
      <c r="X6" s="70">
        <v>303.35403726708074</v>
      </c>
      <c r="Y6" s="91">
        <v>288.76666666666659</v>
      </c>
      <c r="Z6" s="5">
        <v>280.31746031746002</v>
      </c>
      <c r="AA6" s="163">
        <v>385.52679084514699</v>
      </c>
      <c r="AB6" s="145">
        <f t="shared" si="0"/>
        <v>28.484304123425336</v>
      </c>
      <c r="AC6" s="131">
        <f t="shared" si="1"/>
        <v>37.532207379639217</v>
      </c>
    </row>
    <row r="7" spans="1:31" ht="15" customHeight="1">
      <c r="A7" s="4" t="s">
        <v>29</v>
      </c>
      <c r="B7" s="4" t="s">
        <v>3</v>
      </c>
      <c r="C7" s="5">
        <v>229.6437499999995</v>
      </c>
      <c r="D7" s="5">
        <v>159.53066666666649</v>
      </c>
      <c r="E7" s="5">
        <v>220.890625</v>
      </c>
      <c r="F7" s="5">
        <v>242.34749999999951</v>
      </c>
      <c r="G7" s="5">
        <v>191.058333333333</v>
      </c>
      <c r="H7" s="5">
        <v>238.25749999999999</v>
      </c>
      <c r="I7" s="5">
        <v>227.445636363636</v>
      </c>
      <c r="J7" s="5">
        <v>248.55099999999999</v>
      </c>
      <c r="K7" s="5">
        <v>250.8351133745355</v>
      </c>
      <c r="L7" s="5">
        <v>225.6620451426935</v>
      </c>
      <c r="M7" s="5">
        <v>265.83000000000004</v>
      </c>
      <c r="N7" s="5">
        <v>197.85874999999999</v>
      </c>
      <c r="O7" s="51">
        <v>294.69000000000005</v>
      </c>
      <c r="P7" s="51">
        <v>268.63875000000002</v>
      </c>
      <c r="Q7" s="51">
        <v>263.42569438842702</v>
      </c>
      <c r="R7" s="51">
        <v>293.59444244819736</v>
      </c>
      <c r="S7" s="51">
        <v>294.71409226844003</v>
      </c>
      <c r="T7" s="27">
        <v>295.974120082816</v>
      </c>
      <c r="U7" s="40">
        <v>264.37734638992504</v>
      </c>
      <c r="V7" s="51">
        <v>333.30150000000003</v>
      </c>
      <c r="W7" s="51">
        <v>341.13132209405501</v>
      </c>
      <c r="X7" s="51">
        <v>341.94054999999997</v>
      </c>
      <c r="Y7" s="51">
        <v>341.94054999999997</v>
      </c>
      <c r="Z7" s="5">
        <v>340.612591070257</v>
      </c>
      <c r="AA7" s="163">
        <v>350.559432087093</v>
      </c>
      <c r="AB7" s="145">
        <f t="shared" si="0"/>
        <v>18.958713253620054</v>
      </c>
      <c r="AC7" s="131">
        <f t="shared" si="1"/>
        <v>2.9202798949919919</v>
      </c>
    </row>
    <row r="8" spans="1:31" ht="15" customHeight="1">
      <c r="A8" s="4" t="s">
        <v>12</v>
      </c>
      <c r="B8" s="4" t="s">
        <v>3</v>
      </c>
      <c r="C8" s="5">
        <v>715.11625000000004</v>
      </c>
      <c r="D8" s="5">
        <v>756.33375000000001</v>
      </c>
      <c r="E8" s="5">
        <v>788.76416666666648</v>
      </c>
      <c r="F8" s="5">
        <v>748.02499999999998</v>
      </c>
      <c r="G8" s="5">
        <v>784.55833333332998</v>
      </c>
      <c r="H8" s="5">
        <v>818.62666666666598</v>
      </c>
      <c r="I8" s="5">
        <v>818.399</v>
      </c>
      <c r="J8" s="5">
        <v>821.25</v>
      </c>
      <c r="K8" s="5">
        <v>894.00543292418001</v>
      </c>
      <c r="L8" s="5">
        <v>894.29874624540639</v>
      </c>
      <c r="M8" s="5">
        <v>851.49166666665997</v>
      </c>
      <c r="N8" s="5">
        <v>769.80875000000003</v>
      </c>
      <c r="O8" s="51">
        <v>863.20500000000004</v>
      </c>
      <c r="P8" s="51">
        <v>1059.0025000000001</v>
      </c>
      <c r="Q8" s="51">
        <v>1037.80253025303</v>
      </c>
      <c r="R8" s="51">
        <v>1030.982905982906</v>
      </c>
      <c r="S8" s="51">
        <v>1055.5462429727099</v>
      </c>
      <c r="T8" s="27">
        <v>1055.7619047619</v>
      </c>
      <c r="U8" s="13">
        <v>1055.654073867305</v>
      </c>
      <c r="V8" s="51">
        <v>976.636666666667</v>
      </c>
      <c r="W8" s="51">
        <v>1092.4939467312299</v>
      </c>
      <c r="X8" s="70">
        <v>1092.80952380952</v>
      </c>
      <c r="Y8" s="91">
        <v>1085.05</v>
      </c>
      <c r="Z8" s="5">
        <v>1084.26988781827</v>
      </c>
      <c r="AA8" s="163">
        <v>970.38212414152304</v>
      </c>
      <c r="AB8" s="145">
        <f t="shared" si="0"/>
        <v>12.41618435267671</v>
      </c>
      <c r="AC8" s="131">
        <f t="shared" si="1"/>
        <v>-10.503636129368859</v>
      </c>
    </row>
    <row r="9" spans="1:31" ht="15" customHeight="1">
      <c r="A9" s="4" t="s">
        <v>11</v>
      </c>
      <c r="B9" s="4" t="s">
        <v>3</v>
      </c>
      <c r="C9" s="5">
        <v>868.18</v>
      </c>
      <c r="D9" s="5">
        <v>875.48500000000001</v>
      </c>
      <c r="E9" s="5">
        <v>869.5974999999994</v>
      </c>
      <c r="F9" s="5">
        <v>759.35714285714198</v>
      </c>
      <c r="G9" s="5">
        <v>879.76499999999999</v>
      </c>
      <c r="H9" s="5">
        <v>898.96166666666647</v>
      </c>
      <c r="I9" s="5">
        <v>908.84142857142854</v>
      </c>
      <c r="J9" s="5">
        <v>898.88766666666652</v>
      </c>
      <c r="K9" s="5">
        <v>992.78738932416002</v>
      </c>
      <c r="L9" s="5">
        <v>923.83150095137</v>
      </c>
      <c r="M9" s="5">
        <v>914.02166666666994</v>
      </c>
      <c r="N9" s="5">
        <v>941.7533333333331</v>
      </c>
      <c r="O9" s="51">
        <v>989.26800000000003</v>
      </c>
      <c r="P9" s="51">
        <v>1072.6199999999999</v>
      </c>
      <c r="Q9" s="51">
        <v>1077.41236838597</v>
      </c>
      <c r="R9" s="51">
        <v>1498.8095238095239</v>
      </c>
      <c r="S9" s="51">
        <v>1511.52277785559</v>
      </c>
      <c r="T9" s="27">
        <v>1523.4013605442201</v>
      </c>
      <c r="U9" s="13">
        <v>1517.462069199905</v>
      </c>
      <c r="V9" s="51">
        <v>1397.4027272727201</v>
      </c>
      <c r="W9" s="51">
        <v>1398.2411689090836</v>
      </c>
      <c r="X9" s="70">
        <v>1398.5947712418299</v>
      </c>
      <c r="Y9" s="91">
        <v>1382.01818181818</v>
      </c>
      <c r="Z9" s="5">
        <v>1381.7968508413001</v>
      </c>
      <c r="AA9" s="163">
        <v>1329.74974796893</v>
      </c>
      <c r="AB9" s="145">
        <f t="shared" si="0"/>
        <v>34.417543877789434</v>
      </c>
      <c r="AC9" s="131">
        <f t="shared" si="1"/>
        <v>-3.7666248002144034</v>
      </c>
    </row>
    <row r="10" spans="1:31" ht="15" customHeight="1">
      <c r="A10" s="4" t="s">
        <v>10</v>
      </c>
      <c r="B10" s="4" t="s">
        <v>9</v>
      </c>
      <c r="C10" s="5">
        <v>164.99999999999949</v>
      </c>
      <c r="D10" s="5">
        <v>266.66666666666652</v>
      </c>
      <c r="E10" s="5">
        <v>300</v>
      </c>
      <c r="F10" s="5">
        <v>183.75</v>
      </c>
      <c r="G10" s="5">
        <v>250</v>
      </c>
      <c r="H10" s="5">
        <v>250</v>
      </c>
      <c r="I10" s="5">
        <v>300</v>
      </c>
      <c r="J10" s="5">
        <v>193.75</v>
      </c>
      <c r="K10" s="5">
        <v>259.53084473102547</v>
      </c>
      <c r="L10" s="5">
        <v>279.55928653036153</v>
      </c>
      <c r="M10" s="5">
        <v>258.33333333333297</v>
      </c>
      <c r="N10" s="5">
        <v>280</v>
      </c>
      <c r="O10" s="51">
        <v>261.22500000000002</v>
      </c>
      <c r="P10" s="51">
        <v>362.5</v>
      </c>
      <c r="Q10" s="51">
        <v>375</v>
      </c>
      <c r="R10" s="51">
        <v>350</v>
      </c>
      <c r="S10" s="51">
        <v>354.444444444444</v>
      </c>
      <c r="T10" s="27">
        <v>375</v>
      </c>
      <c r="U10" s="13">
        <v>364.722222222222</v>
      </c>
      <c r="V10" s="51">
        <v>394.44444444444446</v>
      </c>
      <c r="W10" s="51">
        <v>350</v>
      </c>
      <c r="X10" s="70">
        <v>325</v>
      </c>
      <c r="Y10" s="91">
        <v>310</v>
      </c>
      <c r="Z10" s="5">
        <v>310</v>
      </c>
      <c r="AA10" s="18">
        <v>316.66666666666703</v>
      </c>
      <c r="AB10" s="145">
        <f t="shared" si="0"/>
        <v>21.223721568252273</v>
      </c>
      <c r="AC10" s="131">
        <f t="shared" si="1"/>
        <v>2.1505376344087184</v>
      </c>
    </row>
    <row r="11" spans="1:31" ht="15" customHeight="1">
      <c r="A11" s="4" t="s">
        <v>8</v>
      </c>
      <c r="B11" s="4" t="s">
        <v>9</v>
      </c>
      <c r="C11" s="5">
        <v>165</v>
      </c>
      <c r="D11" s="5">
        <v>200</v>
      </c>
      <c r="E11" s="5">
        <v>186.875</v>
      </c>
      <c r="F11" s="5">
        <v>172</v>
      </c>
      <c r="G11" s="5">
        <v>166.52777777777749</v>
      </c>
      <c r="H11" s="5">
        <v>250</v>
      </c>
      <c r="I11" s="5">
        <v>300</v>
      </c>
      <c r="J11" s="5">
        <v>203.5</v>
      </c>
      <c r="K11" s="5">
        <v>251.81640566569001</v>
      </c>
      <c r="L11" s="5">
        <v>253.47428317531552</v>
      </c>
      <c r="M11" s="5">
        <v>361.66666666666652</v>
      </c>
      <c r="N11" s="5">
        <v>268.33333333333303</v>
      </c>
      <c r="O11" s="51">
        <v>296.12</v>
      </c>
      <c r="P11" s="51">
        <v>337.5</v>
      </c>
      <c r="Q11" s="51">
        <v>385.71428571428601</v>
      </c>
      <c r="R11" s="51">
        <v>322.30769230769198</v>
      </c>
      <c r="S11" s="51">
        <v>306.15384615384602</v>
      </c>
      <c r="T11" s="27">
        <v>309.16666666666703</v>
      </c>
      <c r="U11" s="13">
        <v>307.66025641025652</v>
      </c>
      <c r="V11" s="51">
        <v>289.23076923076923</v>
      </c>
      <c r="W11" s="51">
        <v>285</v>
      </c>
      <c r="X11" s="70">
        <v>287.27272727272702</v>
      </c>
      <c r="Y11" s="91">
        <v>280.15384615384602</v>
      </c>
      <c r="Z11" s="5">
        <v>277.27272727272702</v>
      </c>
      <c r="AA11" s="18">
        <v>283.33333333333297</v>
      </c>
      <c r="AB11" s="145">
        <f t="shared" si="0"/>
        <v>-4.31806925120459</v>
      </c>
      <c r="AC11" s="131">
        <f t="shared" si="1"/>
        <v>2.1857923497267375</v>
      </c>
    </row>
    <row r="12" spans="1:31" ht="15" customHeight="1">
      <c r="A12" s="4" t="s">
        <v>7</v>
      </c>
      <c r="B12" s="4" t="s">
        <v>3</v>
      </c>
      <c r="C12" s="5">
        <v>165.22</v>
      </c>
      <c r="D12" s="9">
        <v>166.72350200000002</v>
      </c>
      <c r="E12" s="5">
        <v>108.7</v>
      </c>
      <c r="F12" s="5">
        <v>219.5</v>
      </c>
      <c r="G12" s="5">
        <v>108.7</v>
      </c>
      <c r="H12" s="5">
        <v>282.35000000000002</v>
      </c>
      <c r="I12" s="5">
        <v>208.7</v>
      </c>
      <c r="J12" s="5">
        <v>217.39</v>
      </c>
      <c r="K12" s="5">
        <v>168.14929912724099</v>
      </c>
      <c r="L12" s="5">
        <v>217.39</v>
      </c>
      <c r="M12" s="5">
        <v>225</v>
      </c>
      <c r="N12" s="9">
        <v>270.20999999999998</v>
      </c>
      <c r="O12" s="51">
        <v>288.02499999999998</v>
      </c>
      <c r="P12" s="51">
        <v>321.43</v>
      </c>
      <c r="Q12" s="51">
        <v>355.65217391304299</v>
      </c>
      <c r="R12" s="25">
        <v>375.55</v>
      </c>
      <c r="S12" s="51">
        <v>450</v>
      </c>
      <c r="T12" s="27">
        <v>455.23809523809501</v>
      </c>
      <c r="U12" s="13">
        <v>452.61904761904748</v>
      </c>
      <c r="V12" s="13">
        <v>455.73885714285694</v>
      </c>
      <c r="W12" s="51">
        <v>456.0123004571426</v>
      </c>
      <c r="X12" s="70">
        <v>422.25</v>
      </c>
      <c r="Y12" s="70">
        <v>432.25</v>
      </c>
      <c r="Z12" s="33">
        <v>435</v>
      </c>
      <c r="AA12" s="43">
        <v>437.17499999999995</v>
      </c>
      <c r="AB12" s="131">
        <f t="shared" si="0"/>
        <v>51.783699331655228</v>
      </c>
      <c r="AC12" s="131">
        <f t="shared" si="1"/>
        <v>0.49999999999998951</v>
      </c>
    </row>
    <row r="13" spans="1:31" ht="15" customHeight="1">
      <c r="A13" s="4" t="s">
        <v>14</v>
      </c>
      <c r="B13" s="4" t="s">
        <v>3</v>
      </c>
      <c r="C13" s="9">
        <v>280.12</v>
      </c>
      <c r="D13" s="9">
        <v>285.399092</v>
      </c>
      <c r="E13" s="9">
        <v>290.72622373719997</v>
      </c>
      <c r="F13" s="9">
        <v>296.2</v>
      </c>
      <c r="G13" s="9">
        <v>201.52635904780499</v>
      </c>
      <c r="H13" s="9">
        <v>207.00024891513999</v>
      </c>
      <c r="I13" s="9">
        <v>212.523951180268</v>
      </c>
      <c r="J13" s="9">
        <v>218.09791913600799</v>
      </c>
      <c r="K13" s="5">
        <v>223.10667828821201</v>
      </c>
      <c r="L13" s="5">
        <v>219.31714081867401</v>
      </c>
      <c r="M13" s="9">
        <v>226.772926800124</v>
      </c>
      <c r="N13" s="9">
        <v>200.54</v>
      </c>
      <c r="O13" s="51">
        <v>202.7</v>
      </c>
      <c r="P13" s="25">
        <v>250.44</v>
      </c>
      <c r="Q13" s="13">
        <v>256.57</v>
      </c>
      <c r="R13" s="25">
        <v>300.55</v>
      </c>
      <c r="S13" s="25">
        <v>358.67</v>
      </c>
      <c r="T13" s="27">
        <v>360</v>
      </c>
      <c r="U13" s="13">
        <v>359.33500000000004</v>
      </c>
      <c r="V13" s="13">
        <v>360.39600000000002</v>
      </c>
      <c r="W13" s="51">
        <v>360.61223760000001</v>
      </c>
      <c r="X13" s="51">
        <v>360.76600000000002</v>
      </c>
      <c r="Y13" s="51">
        <v>360.76600000000002</v>
      </c>
      <c r="Z13" s="33">
        <v>360.55</v>
      </c>
      <c r="AA13" s="43">
        <v>362.56982999999997</v>
      </c>
      <c r="AB13" s="131">
        <f t="shared" si="0"/>
        <v>78.870167735569808</v>
      </c>
      <c r="AC13" s="131">
        <f t="shared" si="1"/>
        <v>0.56020801553181432</v>
      </c>
    </row>
    <row r="14" spans="1:31" ht="15" customHeight="1">
      <c r="A14" s="4" t="s">
        <v>13</v>
      </c>
      <c r="B14" s="4" t="s">
        <v>3</v>
      </c>
      <c r="C14" s="9">
        <v>580.87</v>
      </c>
      <c r="D14" s="5">
        <v>500</v>
      </c>
      <c r="E14" s="9">
        <v>504.55000000000007</v>
      </c>
      <c r="F14" s="9">
        <v>509.14140500000013</v>
      </c>
      <c r="G14" s="9">
        <v>513.77459178550021</v>
      </c>
      <c r="H14" s="9">
        <v>518.44994057074837</v>
      </c>
      <c r="I14" s="9">
        <v>523.16783502994224</v>
      </c>
      <c r="J14" s="9">
        <v>527.92866232871472</v>
      </c>
      <c r="K14" s="5">
        <v>521.52993828171702</v>
      </c>
      <c r="L14" s="5">
        <v>566.73850564747397</v>
      </c>
      <c r="M14" s="9">
        <v>573.71582604886601</v>
      </c>
      <c r="N14" s="9">
        <v>490.34</v>
      </c>
      <c r="O14" s="51">
        <v>560.11</v>
      </c>
      <c r="P14" s="25">
        <v>550.57000000000005</v>
      </c>
      <c r="Q14" s="13">
        <v>555.34</v>
      </c>
      <c r="R14" s="25">
        <v>560</v>
      </c>
      <c r="S14" s="25">
        <v>560.11</v>
      </c>
      <c r="T14" s="27">
        <v>560.18367346938805</v>
      </c>
      <c r="U14" s="13">
        <v>560.14683673469403</v>
      </c>
      <c r="V14" s="13">
        <v>560.7998755102044</v>
      </c>
      <c r="W14" s="51">
        <v>561.1363554355105</v>
      </c>
      <c r="X14" s="51">
        <v>561.96355435509997</v>
      </c>
      <c r="Y14" s="51">
        <v>561.96355435509997</v>
      </c>
      <c r="Z14" s="33">
        <v>561</v>
      </c>
      <c r="AA14" s="43">
        <v>564.77337212687542</v>
      </c>
      <c r="AB14" s="131">
        <f t="shared" si="0"/>
        <v>0.8325814798656338</v>
      </c>
      <c r="AC14" s="131">
        <f t="shared" si="1"/>
        <v>0.67261535238420955</v>
      </c>
    </row>
    <row r="15" spans="1:31" ht="15" customHeight="1">
      <c r="A15" s="4" t="s">
        <v>24</v>
      </c>
      <c r="B15" s="4" t="s">
        <v>16</v>
      </c>
      <c r="C15" s="5">
        <v>130</v>
      </c>
      <c r="D15" s="5">
        <v>120</v>
      </c>
      <c r="E15" s="5">
        <v>120</v>
      </c>
      <c r="F15" s="9">
        <v>121.09200000000001</v>
      </c>
      <c r="G15" s="5">
        <v>130</v>
      </c>
      <c r="H15" s="5">
        <v>120</v>
      </c>
      <c r="I15" s="5">
        <v>130</v>
      </c>
      <c r="J15" s="5">
        <v>130</v>
      </c>
      <c r="K15" s="5">
        <v>129.53810158396851</v>
      </c>
      <c r="L15" s="5">
        <v>136.33199999999999</v>
      </c>
      <c r="M15" s="9">
        <v>137.57262120000001</v>
      </c>
      <c r="N15" s="5">
        <v>130</v>
      </c>
      <c r="O15" s="51">
        <v>133.05500000000001</v>
      </c>
      <c r="P15" s="25">
        <v>140</v>
      </c>
      <c r="Q15" s="13">
        <v>136.5275</v>
      </c>
      <c r="R15" s="51">
        <v>160</v>
      </c>
      <c r="S15" s="25">
        <v>165.78</v>
      </c>
      <c r="T15" s="27">
        <v>166</v>
      </c>
      <c r="U15" s="40">
        <v>150</v>
      </c>
      <c r="V15" s="51">
        <v>170</v>
      </c>
      <c r="W15" s="51">
        <v>192.5</v>
      </c>
      <c r="X15" s="70">
        <v>185</v>
      </c>
      <c r="Y15" s="70">
        <v>183</v>
      </c>
      <c r="Z15" s="5">
        <v>182</v>
      </c>
      <c r="AA15" s="43">
        <v>185.92499999999998</v>
      </c>
      <c r="AB15" s="131">
        <f t="shared" si="0"/>
        <v>39.735447747172202</v>
      </c>
      <c r="AC15" s="131">
        <f t="shared" si="1"/>
        <v>2.1565934065933972</v>
      </c>
    </row>
    <row r="16" spans="1:31" ht="15" customHeight="1">
      <c r="A16" s="4" t="s">
        <v>23</v>
      </c>
      <c r="B16" s="4" t="s">
        <v>16</v>
      </c>
      <c r="C16" s="5">
        <v>143.75</v>
      </c>
      <c r="D16" s="5">
        <v>133.75</v>
      </c>
      <c r="E16" s="5">
        <v>143.125</v>
      </c>
      <c r="F16" s="5">
        <v>155.833333333333</v>
      </c>
      <c r="G16" s="5">
        <v>151.458333333333</v>
      </c>
      <c r="H16" s="5">
        <v>140</v>
      </c>
      <c r="I16" s="5">
        <v>143.72727272727252</v>
      </c>
      <c r="J16" s="5">
        <v>146.66666666666652</v>
      </c>
      <c r="K16" s="7">
        <v>142.24577740821101</v>
      </c>
      <c r="L16" s="5">
        <v>141.71480760559999</v>
      </c>
      <c r="M16" s="5">
        <v>138.66666666666652</v>
      </c>
      <c r="N16" s="5">
        <v>150</v>
      </c>
      <c r="O16" s="51">
        <v>143.69</v>
      </c>
      <c r="P16" s="51">
        <v>176</v>
      </c>
      <c r="Q16" s="51">
        <v>178.333333333333</v>
      </c>
      <c r="R16" s="51">
        <v>198.46153846153845</v>
      </c>
      <c r="S16" s="51">
        <v>199</v>
      </c>
      <c r="T16" s="27">
        <v>190</v>
      </c>
      <c r="U16" s="40">
        <v>191.15384615384616</v>
      </c>
      <c r="V16" s="51">
        <v>198.42105263157896</v>
      </c>
      <c r="W16" s="51">
        <v>218.33333333333334</v>
      </c>
      <c r="X16" s="70">
        <v>192.91666666666666</v>
      </c>
      <c r="Y16" s="70">
        <v>191.916666666667</v>
      </c>
      <c r="Z16" s="5">
        <v>191.5</v>
      </c>
      <c r="AA16" s="18">
        <v>198.888888888889</v>
      </c>
      <c r="AB16" s="145">
        <f t="shared" si="0"/>
        <v>38.415261249139817</v>
      </c>
      <c r="AC16" s="131">
        <f t="shared" si="1"/>
        <v>3.8584276182187986</v>
      </c>
    </row>
    <row r="17" spans="1:29" ht="15" customHeight="1">
      <c r="A17" s="4" t="s">
        <v>15</v>
      </c>
      <c r="B17" s="4" t="s">
        <v>3</v>
      </c>
      <c r="C17" s="10">
        <v>1100</v>
      </c>
      <c r="D17" s="10">
        <v>1175.1545675728207</v>
      </c>
      <c r="E17" s="9">
        <v>1145</v>
      </c>
      <c r="F17" s="9">
        <v>1180.082156269159</v>
      </c>
      <c r="G17" s="9">
        <v>1182.5536934885502</v>
      </c>
      <c r="H17" s="9">
        <v>1200</v>
      </c>
      <c r="I17" s="9">
        <v>1215.3</v>
      </c>
      <c r="J17" s="9">
        <v>1189.9994065221169</v>
      </c>
      <c r="K17" s="9">
        <v>1085.3399999999999</v>
      </c>
      <c r="L17" s="9">
        <v>1194.9892417199999</v>
      </c>
      <c r="M17" s="9">
        <v>1197.492</v>
      </c>
      <c r="N17" s="9">
        <v>1200</v>
      </c>
      <c r="O17" s="51">
        <v>1156.4000000000001</v>
      </c>
      <c r="P17" s="25">
        <v>1200.98</v>
      </c>
      <c r="Q17" s="13">
        <v>1178.69</v>
      </c>
      <c r="R17" s="25">
        <v>1200.55</v>
      </c>
      <c r="S17" s="25">
        <v>1234.21</v>
      </c>
      <c r="T17" s="27">
        <v>1245</v>
      </c>
      <c r="U17" s="13">
        <v>1239.605</v>
      </c>
      <c r="V17" s="13">
        <v>1246.3695</v>
      </c>
      <c r="W17" s="51">
        <v>1247.1173217</v>
      </c>
      <c r="X17" s="51">
        <v>1249.1173217</v>
      </c>
      <c r="Y17" s="51">
        <v>1249.1173217</v>
      </c>
      <c r="Z17" s="33">
        <v>1248</v>
      </c>
      <c r="AA17" s="43">
        <v>1255.3629083085</v>
      </c>
      <c r="AB17" s="131">
        <f t="shared" si="0"/>
        <v>8.5578440252940062</v>
      </c>
      <c r="AC17" s="131">
        <f t="shared" si="1"/>
        <v>0.58997662728365241</v>
      </c>
    </row>
    <row r="18" spans="1:29" ht="15" customHeight="1">
      <c r="A18" s="4" t="s">
        <v>27</v>
      </c>
      <c r="B18" s="4" t="s">
        <v>3</v>
      </c>
      <c r="C18" s="5">
        <v>132.66249999999999</v>
      </c>
      <c r="D18" s="5">
        <v>144.20499999999998</v>
      </c>
      <c r="E18" s="5">
        <v>147.59374999999949</v>
      </c>
      <c r="F18" s="5">
        <v>160.57916666666648</v>
      </c>
      <c r="G18" s="5">
        <v>141.90725</v>
      </c>
      <c r="H18" s="5">
        <v>172.99625</v>
      </c>
      <c r="I18" s="5">
        <v>156.7175</v>
      </c>
      <c r="J18" s="5">
        <v>160.87583333333299</v>
      </c>
      <c r="K18" s="5">
        <v>187.615472065006</v>
      </c>
      <c r="L18" s="5">
        <v>195.53029643049399</v>
      </c>
      <c r="M18" s="5">
        <v>238.2346666666665</v>
      </c>
      <c r="N18" s="5">
        <v>165.76916666666651</v>
      </c>
      <c r="O18" s="51">
        <v>193.43600000000001</v>
      </c>
      <c r="P18" s="51">
        <v>212.48066666666648</v>
      </c>
      <c r="Q18" s="51">
        <v>219.977164778955</v>
      </c>
      <c r="R18" s="51">
        <v>248.19607135783608</v>
      </c>
      <c r="S18" s="51">
        <v>246.67546422981201</v>
      </c>
      <c r="T18" s="27">
        <v>247.601772113804</v>
      </c>
      <c r="U18" s="40">
        <v>288.57743455846702</v>
      </c>
      <c r="V18" s="51">
        <v>288.36500000000001</v>
      </c>
      <c r="W18" s="51">
        <v>288.53801899999996</v>
      </c>
      <c r="X18" s="70">
        <v>285.810998778525</v>
      </c>
      <c r="Y18" s="91">
        <v>278.35000000000002</v>
      </c>
      <c r="Z18" s="5">
        <v>276.22832792900499</v>
      </c>
      <c r="AA18" s="18">
        <v>223.90233011321871</v>
      </c>
      <c r="AB18" s="145">
        <f t="shared" si="0"/>
        <v>15.750082773226652</v>
      </c>
      <c r="AC18" s="131">
        <f t="shared" si="1"/>
        <v>-18.943023768813052</v>
      </c>
    </row>
    <row r="19" spans="1:29" ht="15" customHeight="1">
      <c r="A19" s="4" t="s">
        <v>28</v>
      </c>
      <c r="B19" s="4" t="s">
        <v>3</v>
      </c>
      <c r="C19" s="5">
        <v>150.45666666666648</v>
      </c>
      <c r="D19" s="5">
        <v>151.625</v>
      </c>
      <c r="E19" s="5">
        <v>152.19749999999948</v>
      </c>
      <c r="F19" s="5">
        <v>171.67666666666651</v>
      </c>
      <c r="G19" s="5">
        <v>150.70774999999949</v>
      </c>
      <c r="H19" s="5">
        <v>172.995</v>
      </c>
      <c r="I19" s="5">
        <v>177.31799999999998</v>
      </c>
      <c r="J19" s="5">
        <v>160.10708333333298</v>
      </c>
      <c r="K19" s="5">
        <v>227.6290778815785</v>
      </c>
      <c r="L19" s="5">
        <v>225.34304058599551</v>
      </c>
      <c r="M19" s="5">
        <v>249.88041666666652</v>
      </c>
      <c r="N19" s="5">
        <v>155.7191666666665</v>
      </c>
      <c r="O19" s="51">
        <v>206.01625000000001</v>
      </c>
      <c r="P19" s="51">
        <v>208.31233333333302</v>
      </c>
      <c r="Q19" s="51">
        <v>220.05898513251455</v>
      </c>
      <c r="R19" s="51">
        <v>285.61921797068686</v>
      </c>
      <c r="S19" s="51">
        <v>280.13430115635998</v>
      </c>
      <c r="T19" s="51">
        <v>281.487136960047</v>
      </c>
      <c r="U19" s="51">
        <v>247.59716386554624</v>
      </c>
      <c r="V19" s="51">
        <v>302.41352941176473</v>
      </c>
      <c r="W19" s="51">
        <v>302.59497752941178</v>
      </c>
      <c r="X19" s="51">
        <v>289.45308329059998</v>
      </c>
      <c r="Y19" s="91">
        <v>285.36190476190501</v>
      </c>
      <c r="Z19" s="5">
        <v>274.82325387794901</v>
      </c>
      <c r="AA19" s="18">
        <v>240.89000667948034</v>
      </c>
      <c r="AB19" s="145">
        <f t="shared" si="0"/>
        <v>16.927672782841316</v>
      </c>
      <c r="AC19" s="131">
        <f t="shared" si="1"/>
        <v>-12.347298388926971</v>
      </c>
    </row>
    <row r="20" spans="1:29" ht="15" customHeight="1">
      <c r="A20" s="4" t="s">
        <v>19</v>
      </c>
      <c r="B20" s="4" t="s">
        <v>3</v>
      </c>
      <c r="C20" s="5">
        <v>669.12</v>
      </c>
      <c r="D20" s="5">
        <v>708.33500000000004</v>
      </c>
      <c r="E20" s="5">
        <v>666.66499999999996</v>
      </c>
      <c r="F20" s="9">
        <v>672.7316515</v>
      </c>
      <c r="G20" s="5">
        <v>844.62</v>
      </c>
      <c r="H20" s="5">
        <v>915.03499999999997</v>
      </c>
      <c r="I20" s="5">
        <v>879.78499999999997</v>
      </c>
      <c r="J20" s="5">
        <v>890.58999999999992</v>
      </c>
      <c r="K20" s="5">
        <v>732.78500139192204</v>
      </c>
      <c r="L20" s="5">
        <v>582.00742341976297</v>
      </c>
      <c r="M20" s="5">
        <v>542.17666666666605</v>
      </c>
      <c r="N20" s="5">
        <v>779.76499999999999</v>
      </c>
      <c r="O20" s="51">
        <v>716.16833333333295</v>
      </c>
      <c r="P20" s="51">
        <v>857.14</v>
      </c>
      <c r="Q20" s="51">
        <v>989.60784313725492</v>
      </c>
      <c r="R20" s="51">
        <v>992.06349206349205</v>
      </c>
      <c r="S20" s="51">
        <v>992.44066882416405</v>
      </c>
      <c r="T20" s="51">
        <v>994.91596638655506</v>
      </c>
      <c r="U20" s="51">
        <v>993.67831760535955</v>
      </c>
      <c r="V20" s="51">
        <v>913.23500000000001</v>
      </c>
      <c r="W20" s="51">
        <v>913.78294099999994</v>
      </c>
      <c r="X20" s="51">
        <v>915.83333333333303</v>
      </c>
      <c r="Y20" s="91">
        <v>953.53333333333296</v>
      </c>
      <c r="Z20" s="5">
        <v>940.81351981351997</v>
      </c>
      <c r="AA20" s="18">
        <v>995.83333333333303</v>
      </c>
      <c r="AB20" s="145">
        <f t="shared" si="0"/>
        <v>39.050176750810479</v>
      </c>
      <c r="AC20" s="131">
        <f t="shared" si="1"/>
        <v>5.8481104237020975</v>
      </c>
    </row>
    <row r="21" spans="1:29" ht="15" customHeight="1">
      <c r="A21" s="4" t="s">
        <v>20</v>
      </c>
      <c r="B21" s="4" t="s">
        <v>3</v>
      </c>
      <c r="C21" s="5">
        <v>1716.6666666666699</v>
      </c>
      <c r="D21" s="5">
        <v>1517.8575000000001</v>
      </c>
      <c r="E21" s="5">
        <v>1496.2049999999999</v>
      </c>
      <c r="F21" s="5">
        <v>1878.925</v>
      </c>
      <c r="G21" s="5">
        <v>1867.3616666666649</v>
      </c>
      <c r="H21" s="5">
        <v>1683.3333333333301</v>
      </c>
      <c r="I21" s="5">
        <v>1493.0558333333302</v>
      </c>
      <c r="J21" s="5">
        <v>1839.2861904761849</v>
      </c>
      <c r="K21" s="5">
        <v>1918.1874200664201</v>
      </c>
      <c r="L21" s="5">
        <v>1280.99447916961</v>
      </c>
      <c r="M21" s="5">
        <v>1508.4349999999999</v>
      </c>
      <c r="N21" s="5">
        <v>1297.5349999999999</v>
      </c>
      <c r="O21" s="51">
        <v>1815.0183333333332</v>
      </c>
      <c r="P21" s="51">
        <v>1610.9575</v>
      </c>
      <c r="Q21" s="51">
        <v>1833.3333333333335</v>
      </c>
      <c r="R21" s="51">
        <v>2250</v>
      </c>
      <c r="S21" s="51">
        <v>2511.1561370959898</v>
      </c>
      <c r="T21" s="51">
        <v>2518.3235867446401</v>
      </c>
      <c r="U21" s="51">
        <v>2514.739861920315</v>
      </c>
      <c r="V21" s="51">
        <v>2325.2550000000001</v>
      </c>
      <c r="W21" s="51">
        <v>2326.650153</v>
      </c>
      <c r="X21" s="51">
        <v>2331.9607843137301</v>
      </c>
      <c r="Y21" s="91">
        <v>2365.2666666666601</v>
      </c>
      <c r="Z21" s="5">
        <v>2357.1428571428601</v>
      </c>
      <c r="AA21" s="18">
        <v>2573.1884057971001</v>
      </c>
      <c r="AB21" s="145">
        <f t="shared" si="0"/>
        <v>41.772033843391867</v>
      </c>
      <c r="AC21" s="131">
        <f t="shared" si="1"/>
        <v>9.1655687307859299</v>
      </c>
    </row>
    <row r="22" spans="1:29" ht="15" customHeight="1">
      <c r="A22" s="4" t="s">
        <v>31</v>
      </c>
      <c r="B22" s="4" t="s">
        <v>3</v>
      </c>
      <c r="C22" s="5">
        <v>156.04374999999999</v>
      </c>
      <c r="D22" s="5">
        <v>220.28800000000001</v>
      </c>
      <c r="E22" s="5">
        <v>166.59125</v>
      </c>
      <c r="F22" s="5">
        <v>175.599999999999</v>
      </c>
      <c r="G22" s="5">
        <v>201.62</v>
      </c>
      <c r="H22" s="5">
        <v>198.87124999999997</v>
      </c>
      <c r="I22" s="5">
        <v>167.64410714285651</v>
      </c>
      <c r="J22" s="5">
        <v>192.22399999999948</v>
      </c>
      <c r="K22" s="5">
        <v>219.279376872103</v>
      </c>
      <c r="L22" s="5">
        <v>288.83607652500552</v>
      </c>
      <c r="M22" s="5">
        <v>295.48666666666702</v>
      </c>
      <c r="N22" s="5">
        <v>325.35583333333301</v>
      </c>
      <c r="O22" s="51">
        <v>310.84899999999999</v>
      </c>
      <c r="P22" s="51">
        <v>297.02199999999999</v>
      </c>
      <c r="Q22" s="51">
        <v>295.52380952380997</v>
      </c>
      <c r="R22" s="51">
        <v>220.01776001776</v>
      </c>
      <c r="S22" s="51">
        <v>234.35576618503401</v>
      </c>
      <c r="T22" s="51">
        <v>235.88455988455999</v>
      </c>
      <c r="U22" s="51">
        <v>235.120163034797</v>
      </c>
      <c r="V22" s="51">
        <v>293.32384615384615</v>
      </c>
      <c r="W22" s="51">
        <v>250.616883116883</v>
      </c>
      <c r="X22" s="51">
        <v>230.555555555556</v>
      </c>
      <c r="Y22" s="91">
        <v>249.1</v>
      </c>
      <c r="Z22" s="5">
        <v>238.26506826506801</v>
      </c>
      <c r="AA22" s="18">
        <v>219.91452991452999</v>
      </c>
      <c r="AB22" s="145">
        <f t="shared" si="0"/>
        <v>-29.253582956827913</v>
      </c>
      <c r="AC22" s="131">
        <f t="shared" si="1"/>
        <v>-7.7017325637189868</v>
      </c>
    </row>
    <row r="23" spans="1:29" ht="15" customHeight="1">
      <c r="A23" s="4" t="s">
        <v>4</v>
      </c>
      <c r="B23" s="4" t="s">
        <v>3</v>
      </c>
      <c r="C23" s="9">
        <v>234.55</v>
      </c>
      <c r="D23" s="9">
        <v>236.68440500000003</v>
      </c>
      <c r="E23" s="5">
        <v>217.39</v>
      </c>
      <c r="F23" s="5">
        <v>243</v>
      </c>
      <c r="G23" s="5">
        <v>217.39</v>
      </c>
      <c r="H23" s="5">
        <v>285.70999999999998</v>
      </c>
      <c r="I23" s="5">
        <v>304.35000000000002</v>
      </c>
      <c r="J23" s="5">
        <v>285.70999999999998</v>
      </c>
      <c r="K23" s="5">
        <v>292.20133583283803</v>
      </c>
      <c r="L23" s="5">
        <v>233.63820731665101</v>
      </c>
      <c r="M23" s="5">
        <v>391.3</v>
      </c>
      <c r="N23" s="9">
        <v>300.25</v>
      </c>
      <c r="O23" s="51">
        <v>333.78</v>
      </c>
      <c r="P23" s="51">
        <v>343.12</v>
      </c>
      <c r="Q23" s="51">
        <v>338.45</v>
      </c>
      <c r="R23" s="51">
        <v>325</v>
      </c>
      <c r="S23" s="51">
        <v>335.23</v>
      </c>
      <c r="T23" s="51">
        <v>335.71428571428601</v>
      </c>
      <c r="U23" s="51">
        <v>335.47214285714301</v>
      </c>
      <c r="V23" s="51">
        <v>336.08357142857176</v>
      </c>
      <c r="W23" s="51">
        <v>336.28522157142891</v>
      </c>
      <c r="X23" s="51">
        <v>310.87719298245599</v>
      </c>
      <c r="Y23" s="51">
        <v>301.87719298245599</v>
      </c>
      <c r="Z23" s="5">
        <v>301.482142857143</v>
      </c>
      <c r="AA23" s="43">
        <v>312.43157894736822</v>
      </c>
      <c r="AB23" s="131">
        <f t="shared" si="0"/>
        <v>-6.3959557351044865</v>
      </c>
      <c r="AC23" s="131">
        <f t="shared" si="1"/>
        <v>3.631868868403791</v>
      </c>
    </row>
    <row r="24" spans="1:29" ht="15" customHeight="1">
      <c r="A24" s="4" t="s">
        <v>5</v>
      </c>
      <c r="B24" s="4" t="s">
        <v>3</v>
      </c>
      <c r="C24" s="5">
        <v>131.83499999999998</v>
      </c>
      <c r="D24" s="5">
        <v>129.95650000000001</v>
      </c>
      <c r="E24" s="5">
        <v>166.77625</v>
      </c>
      <c r="F24" s="5">
        <v>179.41346153846149</v>
      </c>
      <c r="G24" s="5">
        <v>190.26645833333299</v>
      </c>
      <c r="H24" s="5">
        <v>218.65249999999949</v>
      </c>
      <c r="I24" s="5">
        <v>266.10916666666651</v>
      </c>
      <c r="J24" s="5">
        <v>302.06200000000001</v>
      </c>
      <c r="K24" s="5">
        <v>260.05913691046499</v>
      </c>
      <c r="L24" s="5">
        <v>255.72782731109749</v>
      </c>
      <c r="M24" s="5">
        <v>250.4425</v>
      </c>
      <c r="N24" s="5">
        <v>261.36124999999947</v>
      </c>
      <c r="O24" s="51">
        <v>241.05166666666668</v>
      </c>
      <c r="P24" s="51">
        <v>260.73325</v>
      </c>
      <c r="Q24" s="51">
        <v>241.60387231815801</v>
      </c>
      <c r="R24" s="51">
        <v>259.26663915794353</v>
      </c>
      <c r="S24" s="51">
        <v>266.13115145723845</v>
      </c>
      <c r="T24" s="51">
        <v>265.19788649872811</v>
      </c>
      <c r="U24" s="51">
        <v>265.66451897798328</v>
      </c>
      <c r="V24" s="51">
        <v>280.41049999999996</v>
      </c>
      <c r="W24" s="51">
        <v>254.76190476190482</v>
      </c>
      <c r="X24" s="51">
        <v>235.49339322229301</v>
      </c>
      <c r="Y24" s="91">
        <v>229.553846153846</v>
      </c>
      <c r="Z24" s="5">
        <v>220.566991618782</v>
      </c>
      <c r="AA24" s="18">
        <v>213.07601345016172</v>
      </c>
      <c r="AB24" s="145">
        <f t="shared" si="0"/>
        <v>-11.605666786444795</v>
      </c>
      <c r="AC24" s="131">
        <f t="shared" si="1"/>
        <v>-3.3962371765795947</v>
      </c>
    </row>
    <row r="25" spans="1:29" ht="15" customHeight="1">
      <c r="A25" s="4" t="s">
        <v>6</v>
      </c>
      <c r="B25" s="4" t="s">
        <v>3</v>
      </c>
      <c r="C25" s="9">
        <v>220.45</v>
      </c>
      <c r="D25" s="9">
        <v>222.456095</v>
      </c>
      <c r="E25" s="9">
        <v>224.48044546450004</v>
      </c>
      <c r="F25" s="9">
        <v>226.523217518227</v>
      </c>
      <c r="G25" s="9">
        <v>228.58457879764288</v>
      </c>
      <c r="H25" s="9">
        <v>230.66469846470144</v>
      </c>
      <c r="I25" s="9">
        <v>232.76374722073027</v>
      </c>
      <c r="J25" s="9">
        <v>234.88189732043892</v>
      </c>
      <c r="K25" s="5">
        <v>230.00581674649399</v>
      </c>
      <c r="L25" s="5">
        <v>238.42213649999999</v>
      </c>
      <c r="M25" s="5">
        <v>260.87</v>
      </c>
      <c r="N25" s="9">
        <v>280.44</v>
      </c>
      <c r="O25" s="51">
        <v>252.5</v>
      </c>
      <c r="P25" s="51">
        <v>254.34</v>
      </c>
      <c r="Q25" s="51">
        <v>253.42000000000002</v>
      </c>
      <c r="R25" s="51">
        <v>250</v>
      </c>
      <c r="S25" s="51">
        <v>251.44</v>
      </c>
      <c r="T25" s="51">
        <v>258.21428571428601</v>
      </c>
      <c r="U25" s="51">
        <v>254.827142857143</v>
      </c>
      <c r="V25" s="51">
        <v>258.49832142857173</v>
      </c>
      <c r="W25" s="51">
        <v>258.65342042142885</v>
      </c>
      <c r="X25" s="51">
        <v>258.85342042142901</v>
      </c>
      <c r="Y25" s="92">
        <v>250.82</v>
      </c>
      <c r="Z25" s="33">
        <v>250</v>
      </c>
      <c r="AA25" s="43">
        <v>260.14768752353615</v>
      </c>
      <c r="AB25" s="131">
        <f t="shared" si="0"/>
        <v>3.0287871380341183</v>
      </c>
      <c r="AC25" s="131">
        <f t="shared" si="1"/>
        <v>4.0590750094144594</v>
      </c>
    </row>
    <row r="26" spans="1:29" ht="15" customHeight="1">
      <c r="A26" s="4" t="s">
        <v>2</v>
      </c>
      <c r="B26" s="4" t="s">
        <v>3</v>
      </c>
      <c r="C26" s="5">
        <v>236.61624999999998</v>
      </c>
      <c r="D26" s="5">
        <v>230.912499999999</v>
      </c>
      <c r="E26" s="5">
        <v>283.56770833333252</v>
      </c>
      <c r="F26" s="5">
        <v>281.17193181818152</v>
      </c>
      <c r="G26" s="5">
        <v>261.63958333333301</v>
      </c>
      <c r="H26" s="5">
        <v>322.61125000000004</v>
      </c>
      <c r="I26" s="5">
        <v>332.27449999999999</v>
      </c>
      <c r="J26" s="5">
        <v>342.4916666666665</v>
      </c>
      <c r="K26" s="5">
        <v>343.15818769786802</v>
      </c>
      <c r="L26" s="5">
        <v>354.89968993999901</v>
      </c>
      <c r="M26" s="5">
        <v>373.57999999999902</v>
      </c>
      <c r="N26" s="5">
        <v>327.38333333333298</v>
      </c>
      <c r="O26" s="51">
        <v>366.18200000000002</v>
      </c>
      <c r="P26" s="51">
        <v>365.68</v>
      </c>
      <c r="Q26" s="51">
        <v>366.69149935838493</v>
      </c>
      <c r="R26" s="51">
        <v>367.63531499556348</v>
      </c>
      <c r="S26" s="51">
        <v>376.514787733275</v>
      </c>
      <c r="T26" s="51">
        <v>379.60540738034302</v>
      </c>
      <c r="U26" s="51">
        <v>378.06009755680901</v>
      </c>
      <c r="V26" s="51">
        <v>359.86499999999995</v>
      </c>
      <c r="W26" s="51">
        <v>397.51552795031057</v>
      </c>
      <c r="X26" s="51">
        <v>351.52612466391241</v>
      </c>
      <c r="Y26" s="91">
        <v>344.85555555555601</v>
      </c>
      <c r="Z26" s="5">
        <v>334.200959370384</v>
      </c>
      <c r="AA26" s="18">
        <v>360.86388809736502</v>
      </c>
      <c r="AB26" s="145">
        <f t="shared" si="0"/>
        <v>-1.4523138501168806</v>
      </c>
      <c r="AC26" s="131">
        <f t="shared" si="1"/>
        <v>7.9781125635343759</v>
      </c>
    </row>
    <row r="27" spans="1:29" ht="15" customHeight="1">
      <c r="A27" s="4" t="s">
        <v>25</v>
      </c>
      <c r="B27" s="4" t="s">
        <v>3</v>
      </c>
      <c r="C27" s="7">
        <v>229.23250000000002</v>
      </c>
      <c r="D27" s="7">
        <v>210.71124999999901</v>
      </c>
      <c r="E27" s="7">
        <v>162.69499999999999</v>
      </c>
      <c r="F27" s="5">
        <v>187.02307692307701</v>
      </c>
      <c r="G27" s="7">
        <v>125.58499999999999</v>
      </c>
      <c r="H27" s="7">
        <v>218.88499999999999</v>
      </c>
      <c r="I27" s="7">
        <v>209.97553571428551</v>
      </c>
      <c r="J27" s="5">
        <v>158.36999999999901</v>
      </c>
      <c r="K27" s="7">
        <v>292.36196983039054</v>
      </c>
      <c r="L27" s="5">
        <v>257.88065766338048</v>
      </c>
      <c r="M27" s="5">
        <v>141.872999999999</v>
      </c>
      <c r="N27" s="7">
        <v>175</v>
      </c>
      <c r="O27" s="51">
        <v>174.42000000000002</v>
      </c>
      <c r="P27" s="51">
        <v>179.16749999999999</v>
      </c>
      <c r="Q27" s="51">
        <v>182.02380952380955</v>
      </c>
      <c r="R27" s="51">
        <v>287.85714285714283</v>
      </c>
      <c r="S27" s="51">
        <v>339.02661064425803</v>
      </c>
      <c r="T27" s="51">
        <v>405.89460784313701</v>
      </c>
      <c r="U27" s="51">
        <v>372.46060924369749</v>
      </c>
      <c r="V27" s="51">
        <v>358.19181818181801</v>
      </c>
      <c r="W27" s="51">
        <v>273.53896103896102</v>
      </c>
      <c r="X27" s="51">
        <v>288.88888888888903</v>
      </c>
      <c r="Y27" s="91">
        <v>242.6</v>
      </c>
      <c r="Z27" s="5">
        <v>231.870882740448</v>
      </c>
      <c r="AA27" s="18">
        <v>226.06554735587</v>
      </c>
      <c r="AB27" s="145">
        <f t="shared" si="0"/>
        <v>29.609876938349945</v>
      </c>
      <c r="AC27" s="131">
        <f t="shared" si="1"/>
        <v>-2.5036931398913018</v>
      </c>
    </row>
    <row r="28" spans="1:29" ht="15" customHeight="1">
      <c r="A28" s="4" t="s">
        <v>26</v>
      </c>
      <c r="B28" s="4" t="s">
        <v>3</v>
      </c>
      <c r="C28" s="5">
        <v>124.4158333333325</v>
      </c>
      <c r="D28" s="5">
        <v>138.33775</v>
      </c>
      <c r="E28" s="5">
        <v>119.4525</v>
      </c>
      <c r="F28" s="5">
        <v>130.71818181818099</v>
      </c>
      <c r="G28" s="5">
        <v>186.74625</v>
      </c>
      <c r="H28" s="5">
        <v>116.255</v>
      </c>
      <c r="I28" s="5">
        <v>143.934333333333</v>
      </c>
      <c r="J28" s="7">
        <v>114.28749999999995</v>
      </c>
      <c r="K28" s="5">
        <v>105.61831867320601</v>
      </c>
      <c r="L28" s="5">
        <v>102.58570594223301</v>
      </c>
      <c r="M28" s="5">
        <v>104.58666666666601</v>
      </c>
      <c r="N28" s="5">
        <v>119.76249999999999</v>
      </c>
      <c r="O28" s="51">
        <v>137.59100000000001</v>
      </c>
      <c r="P28" s="51">
        <v>135.57624999999999</v>
      </c>
      <c r="Q28" s="51">
        <v>136.28846321192299</v>
      </c>
      <c r="R28" s="51">
        <v>178.96968771968773</v>
      </c>
      <c r="S28" s="51">
        <v>218.08419688248401</v>
      </c>
      <c r="T28" s="51">
        <v>255.06293885382601</v>
      </c>
      <c r="U28" s="51">
        <v>236.57356786815501</v>
      </c>
      <c r="V28" s="51">
        <v>290.93</v>
      </c>
      <c r="W28" s="51">
        <v>248.597569724387</v>
      </c>
      <c r="X28" s="51">
        <v>236.95702403619001</v>
      </c>
      <c r="Y28" s="91">
        <v>225.14166666666699</v>
      </c>
      <c r="Z28" s="5">
        <v>221.772975167467</v>
      </c>
      <c r="AA28" s="18">
        <v>231.52896846418099</v>
      </c>
      <c r="AB28" s="131">
        <f t="shared" si="0"/>
        <v>68.27333798299378</v>
      </c>
      <c r="AC28" s="131">
        <f t="shared" si="1"/>
        <v>4.399090236015895</v>
      </c>
    </row>
    <row r="29" spans="1:29" ht="15" customHeight="1">
      <c r="A29" s="31" t="s">
        <v>32</v>
      </c>
      <c r="B29" s="32" t="s">
        <v>3</v>
      </c>
      <c r="C29" s="51">
        <v>1300</v>
      </c>
      <c r="D29" s="35">
        <v>1305.25</v>
      </c>
      <c r="E29" s="51">
        <v>1304.5450000000001</v>
      </c>
      <c r="F29" s="51">
        <v>1350</v>
      </c>
      <c r="G29" s="35">
        <v>1354.5150000000001</v>
      </c>
      <c r="H29" s="51">
        <v>1325</v>
      </c>
      <c r="I29" s="35">
        <v>1329.4625000000001</v>
      </c>
      <c r="J29" s="35">
        <v>1333.9343712499999</v>
      </c>
      <c r="K29" s="51">
        <v>1332.2527324928201</v>
      </c>
      <c r="L29" s="51">
        <v>1347.0832225040399</v>
      </c>
      <c r="M29" s="35">
        <v>1348.14809727129</v>
      </c>
      <c r="N29" s="35">
        <v>1349.2152082755599</v>
      </c>
      <c r="O29" s="5">
        <v>1376.84</v>
      </c>
      <c r="P29" s="51">
        <v>1384.2850000000001</v>
      </c>
      <c r="Q29" s="51">
        <v>1416.3907134999999</v>
      </c>
      <c r="R29" s="51">
        <v>1418.49874328485</v>
      </c>
      <c r="S29" s="51">
        <v>1473.3306734763901</v>
      </c>
      <c r="T29" s="51">
        <v>1474.1813372172101</v>
      </c>
      <c r="U29" s="51">
        <v>1480</v>
      </c>
      <c r="V29" s="51">
        <v>1552.63</v>
      </c>
      <c r="W29" s="51">
        <v>1486.6666666666599</v>
      </c>
      <c r="X29" s="51">
        <v>1538.4615384615383</v>
      </c>
      <c r="Y29" s="91">
        <v>1550</v>
      </c>
      <c r="Z29" s="33">
        <v>1525</v>
      </c>
      <c r="AA29" s="18">
        <v>1672.32142857142</v>
      </c>
      <c r="AB29" s="145">
        <f t="shared" si="0"/>
        <v>21.460839935752894</v>
      </c>
      <c r="AC29" s="131">
        <f t="shared" si="1"/>
        <v>9.6604215456668872</v>
      </c>
    </row>
    <row r="30" spans="1:29" ht="15" customHeight="1">
      <c r="A30" s="31" t="s">
        <v>33</v>
      </c>
      <c r="B30" s="32" t="s">
        <v>3</v>
      </c>
      <c r="C30" s="51">
        <v>728.57</v>
      </c>
      <c r="D30" s="51">
        <v>729.59142699999995</v>
      </c>
      <c r="E30" s="51">
        <v>737.5</v>
      </c>
      <c r="F30" s="51">
        <v>738.53125</v>
      </c>
      <c r="G30" s="51">
        <v>740</v>
      </c>
      <c r="H30" s="51">
        <v>752.38</v>
      </c>
      <c r="I30" s="51">
        <v>755</v>
      </c>
      <c r="J30" s="51">
        <v>757.14</v>
      </c>
      <c r="K30" s="15">
        <v>750.85045916579202</v>
      </c>
      <c r="L30" s="51">
        <v>756.877930275376</v>
      </c>
      <c r="M30" s="51">
        <v>756.66499999999996</v>
      </c>
      <c r="N30" s="51">
        <v>758.22333149999997</v>
      </c>
      <c r="O30" s="5">
        <v>759.35500000000002</v>
      </c>
      <c r="P30" s="51">
        <v>760.36629049999999</v>
      </c>
      <c r="Q30" s="51">
        <v>766.66499999999996</v>
      </c>
      <c r="R30" s="51">
        <v>768.71333333333303</v>
      </c>
      <c r="S30" s="51">
        <v>764.15199723453202</v>
      </c>
      <c r="T30" s="51">
        <v>779.3900000000001</v>
      </c>
      <c r="U30" s="51">
        <v>777.58</v>
      </c>
      <c r="V30" s="51">
        <v>787.62</v>
      </c>
      <c r="W30" s="51">
        <v>772.85714285714289</v>
      </c>
      <c r="X30" s="51">
        <v>750</v>
      </c>
      <c r="Y30" s="91">
        <v>760</v>
      </c>
      <c r="Z30" s="5">
        <v>754.45897098070998</v>
      </c>
      <c r="AA30" s="18">
        <v>833.33333333333326</v>
      </c>
      <c r="AB30" s="145">
        <f t="shared" si="0"/>
        <v>9.7422593297381646</v>
      </c>
      <c r="AC30" s="131">
        <f t="shared" si="1"/>
        <v>10.454426998209811</v>
      </c>
    </row>
    <row r="31" spans="1:29" ht="15" customHeight="1">
      <c r="A31" s="31" t="s">
        <v>34</v>
      </c>
      <c r="B31" s="32" t="s">
        <v>3</v>
      </c>
      <c r="C31" s="51">
        <v>187.74</v>
      </c>
      <c r="D31" s="35">
        <v>188.07125400000001</v>
      </c>
      <c r="E31" s="51">
        <v>182.5</v>
      </c>
      <c r="F31" s="51">
        <v>182.5</v>
      </c>
      <c r="G31" s="51">
        <v>183.77</v>
      </c>
      <c r="H31" s="51">
        <v>182.5</v>
      </c>
      <c r="I31" s="51">
        <v>188.33250000000001</v>
      </c>
      <c r="J31" s="51">
        <v>189.76249999999999</v>
      </c>
      <c r="K31" s="15">
        <v>190.156972077918</v>
      </c>
      <c r="L31" s="51">
        <v>198.34086224558001</v>
      </c>
      <c r="M31" s="51">
        <v>199.3775</v>
      </c>
      <c r="N31" s="51">
        <v>203.39</v>
      </c>
      <c r="O31" s="5">
        <v>203.92</v>
      </c>
      <c r="P31" s="51">
        <v>206.11</v>
      </c>
      <c r="Q31" s="51">
        <v>206.09</v>
      </c>
      <c r="R31" s="51">
        <v>225.36</v>
      </c>
      <c r="S31" s="51">
        <v>216.63561086504899</v>
      </c>
      <c r="T31" s="51">
        <v>217.05500000000001</v>
      </c>
      <c r="U31" s="51">
        <v>216.9</v>
      </c>
      <c r="V31" s="51">
        <v>222.48</v>
      </c>
      <c r="W31" s="51">
        <v>220.537158919512</v>
      </c>
      <c r="X31" s="51">
        <v>206.89655172413794</v>
      </c>
      <c r="Y31" s="91">
        <v>200.3</v>
      </c>
      <c r="Z31" s="5">
        <v>211.05072463768118</v>
      </c>
      <c r="AA31" s="18">
        <v>219.45238095238099</v>
      </c>
      <c r="AB31" s="145">
        <f t="shared" si="0"/>
        <v>7.6168992508733835</v>
      </c>
      <c r="AC31" s="131">
        <f t="shared" si="1"/>
        <v>3.9808706315144144</v>
      </c>
    </row>
    <row r="32" spans="1:29" ht="15" customHeight="1">
      <c r="A32" s="31" t="s">
        <v>35</v>
      </c>
      <c r="B32" s="32" t="s">
        <v>3</v>
      </c>
      <c r="C32" s="51">
        <v>91.842500000000001</v>
      </c>
      <c r="D32" s="51">
        <v>92.378</v>
      </c>
      <c r="E32" s="51">
        <v>97.784583333333003</v>
      </c>
      <c r="F32" s="51">
        <v>95.881818181818005</v>
      </c>
      <c r="G32" s="51">
        <v>91.438333333333006</v>
      </c>
      <c r="H32" s="51">
        <v>94.348333333333002</v>
      </c>
      <c r="I32" s="51">
        <v>98.037499999999994</v>
      </c>
      <c r="J32" s="51">
        <v>96.688333333333006</v>
      </c>
      <c r="K32" s="51">
        <v>98.882321004312004</v>
      </c>
      <c r="L32" s="51">
        <v>92.195180487976998</v>
      </c>
      <c r="M32" s="51">
        <v>93.26</v>
      </c>
      <c r="N32" s="51">
        <v>97.148333333332999</v>
      </c>
      <c r="O32" s="5">
        <v>94.185000000000002</v>
      </c>
      <c r="P32" s="51">
        <v>96.125</v>
      </c>
      <c r="Q32" s="51">
        <v>97.504999999999995</v>
      </c>
      <c r="R32" s="51">
        <v>93.161333333333005</v>
      </c>
      <c r="S32" s="51">
        <v>95.052025819324001</v>
      </c>
      <c r="T32" s="51">
        <v>95.89</v>
      </c>
      <c r="U32" s="51">
        <v>99.144999999999996</v>
      </c>
      <c r="V32" s="51">
        <v>96.805000000000007</v>
      </c>
      <c r="W32" s="51">
        <v>93.118923985707994</v>
      </c>
      <c r="X32" s="51">
        <v>85.54</v>
      </c>
      <c r="Y32" s="91">
        <v>82.191666666667004</v>
      </c>
      <c r="Z32" s="5">
        <v>75.485050673931596</v>
      </c>
      <c r="AA32" s="18">
        <v>56.825851054189016</v>
      </c>
      <c r="AB32" s="145">
        <f t="shared" si="0"/>
        <v>-39.66570998121886</v>
      </c>
      <c r="AC32" s="131">
        <f t="shared" si="1"/>
        <v>-24.719066163635027</v>
      </c>
    </row>
    <row r="33" spans="1:29" ht="15" customHeight="1">
      <c r="A33" s="31" t="s">
        <v>36</v>
      </c>
      <c r="B33" s="32" t="s">
        <v>3</v>
      </c>
      <c r="C33" s="51">
        <v>759.46749999999997</v>
      </c>
      <c r="D33" s="51">
        <v>753.33500000000004</v>
      </c>
      <c r="E33" s="51">
        <v>759.38750000000005</v>
      </c>
      <c r="F33" s="51">
        <v>770.224999999999</v>
      </c>
      <c r="G33" s="15">
        <v>762.82</v>
      </c>
      <c r="H33" s="51">
        <v>771.66499999999996</v>
      </c>
      <c r="I33" s="51">
        <v>750</v>
      </c>
      <c r="J33" s="15">
        <v>772.31</v>
      </c>
      <c r="K33" s="15">
        <v>770.24618341795701</v>
      </c>
      <c r="L33" s="51">
        <v>771.05713640045997</v>
      </c>
      <c r="M33" s="51">
        <v>772.11500000000001</v>
      </c>
      <c r="N33" s="51">
        <v>786.66499999999996</v>
      </c>
      <c r="O33" s="5">
        <v>785.77</v>
      </c>
      <c r="P33" s="51">
        <v>780</v>
      </c>
      <c r="Q33" s="51">
        <v>784.17</v>
      </c>
      <c r="R33" s="51">
        <v>794.14666666666699</v>
      </c>
      <c r="S33" s="51">
        <v>797.27851071041005</v>
      </c>
      <c r="T33" s="51">
        <v>790.83500000000004</v>
      </c>
      <c r="U33" s="51">
        <v>794.63</v>
      </c>
      <c r="V33" s="51">
        <v>792.29</v>
      </c>
      <c r="W33" s="51">
        <v>785.25860104807475</v>
      </c>
      <c r="X33" s="51">
        <v>752.73913043478296</v>
      </c>
      <c r="Y33" s="51">
        <v>752.73913043478296</v>
      </c>
      <c r="Z33" s="5">
        <v>750.78787878787898</v>
      </c>
      <c r="AA33" s="18">
        <v>762.22222222222194</v>
      </c>
      <c r="AB33" s="145">
        <f t="shared" si="0"/>
        <v>-2.996777400228825</v>
      </c>
      <c r="AC33" s="131">
        <f t="shared" si="1"/>
        <v>1.5229792272090641</v>
      </c>
    </row>
    <row r="34" spans="1:29" ht="15" customHeight="1">
      <c r="A34" s="31" t="s">
        <v>37</v>
      </c>
      <c r="B34" s="32" t="s">
        <v>3</v>
      </c>
      <c r="C34" s="35">
        <v>700.23</v>
      </c>
      <c r="D34" s="35">
        <v>701.910483</v>
      </c>
      <c r="E34" s="51">
        <v>705</v>
      </c>
      <c r="F34" s="51">
        <v>733.3</v>
      </c>
      <c r="G34" s="51">
        <v>730</v>
      </c>
      <c r="H34" s="51">
        <v>735</v>
      </c>
      <c r="I34" s="51">
        <v>725</v>
      </c>
      <c r="J34" s="35">
        <v>726.73249999999996</v>
      </c>
      <c r="K34" s="15">
        <v>730.77985137409905</v>
      </c>
      <c r="L34" s="51">
        <v>736.46972583664297</v>
      </c>
      <c r="M34" s="51">
        <v>725.21</v>
      </c>
      <c r="N34" s="51">
        <v>750</v>
      </c>
      <c r="O34" s="5">
        <v>759.59500000000003</v>
      </c>
      <c r="P34" s="51">
        <v>760.56255450000003</v>
      </c>
      <c r="Q34" s="51">
        <v>761.53117330994996</v>
      </c>
      <c r="R34" s="51">
        <v>762.50085760059096</v>
      </c>
      <c r="S34" s="51">
        <v>762.62429885891402</v>
      </c>
      <c r="T34" s="51">
        <v>763.36418558765899</v>
      </c>
      <c r="U34" s="51">
        <v>764.10488619180501</v>
      </c>
      <c r="V34" s="51">
        <v>781.31</v>
      </c>
      <c r="W34" s="51">
        <v>783.55</v>
      </c>
      <c r="X34" s="51">
        <v>788.55</v>
      </c>
      <c r="Y34" s="91">
        <v>857.1</v>
      </c>
      <c r="Z34" s="33">
        <v>850</v>
      </c>
      <c r="AA34" s="43">
        <v>892.49275</v>
      </c>
      <c r="AB34" s="131">
        <f t="shared" si="0"/>
        <v>17.495869509409616</v>
      </c>
      <c r="AC34" s="131">
        <f t="shared" si="1"/>
        <v>4.9991470588235298</v>
      </c>
    </row>
    <row r="35" spans="1:29" ht="15" customHeight="1">
      <c r="A35" s="31" t="s">
        <v>38</v>
      </c>
      <c r="B35" s="32" t="s">
        <v>3</v>
      </c>
      <c r="C35" s="15">
        <v>775</v>
      </c>
      <c r="D35" s="51">
        <v>714.29</v>
      </c>
      <c r="E35" s="35">
        <v>777.41166666666641</v>
      </c>
      <c r="F35" s="51">
        <v>840.53333333333296</v>
      </c>
      <c r="G35" s="51">
        <v>900</v>
      </c>
      <c r="H35" s="35">
        <v>941.39733333333299</v>
      </c>
      <c r="I35" s="35">
        <v>1020</v>
      </c>
      <c r="J35" s="35">
        <v>1054.3650133333331</v>
      </c>
      <c r="K35" s="51">
        <v>996.29073719923201</v>
      </c>
      <c r="L35" s="35">
        <v>1180.8888149333332</v>
      </c>
      <c r="M35" s="35">
        <v>1115.84562566314</v>
      </c>
      <c r="N35" s="35">
        <v>1122.59547272533</v>
      </c>
      <c r="O35" s="35">
        <v>1149.74710074272</v>
      </c>
      <c r="P35" s="51">
        <v>1018.52</v>
      </c>
      <c r="Q35" s="51">
        <v>993.33</v>
      </c>
      <c r="R35" s="51">
        <v>975</v>
      </c>
      <c r="S35" s="51">
        <v>996.66041377991917</v>
      </c>
      <c r="T35" s="51">
        <v>1000.0650000000001</v>
      </c>
      <c r="U35" s="51">
        <v>1000.5</v>
      </c>
      <c r="V35" s="51">
        <v>959.61500000000001</v>
      </c>
      <c r="W35" s="51">
        <v>948.73</v>
      </c>
      <c r="X35" s="51">
        <v>957.45</v>
      </c>
      <c r="Y35" s="91">
        <v>966.7</v>
      </c>
      <c r="Z35" s="5">
        <v>957.142857142857</v>
      </c>
      <c r="AA35" s="18">
        <v>1050</v>
      </c>
      <c r="AB35" s="145">
        <f t="shared" si="0"/>
        <v>-8.6755687992850632</v>
      </c>
      <c r="AC35" s="131">
        <f t="shared" si="1"/>
        <v>9.7014925373134488</v>
      </c>
    </row>
    <row r="36" spans="1:29" ht="15" customHeight="1">
      <c r="A36" s="31" t="s">
        <v>39</v>
      </c>
      <c r="B36" s="32" t="s">
        <v>3</v>
      </c>
      <c r="C36" s="51">
        <v>1416.6666666666699</v>
      </c>
      <c r="D36" s="51">
        <v>1464.2850000000001</v>
      </c>
      <c r="E36" s="51">
        <v>1426.135</v>
      </c>
      <c r="F36" s="51">
        <v>1441.65</v>
      </c>
      <c r="G36" s="15">
        <v>1500</v>
      </c>
      <c r="H36" s="15">
        <v>1500</v>
      </c>
      <c r="I36" s="15">
        <v>1654.54666666667</v>
      </c>
      <c r="J36" s="15">
        <v>1550</v>
      </c>
      <c r="K36" s="51">
        <v>1563.05906561348</v>
      </c>
      <c r="L36" s="51">
        <v>1581.1674166511975</v>
      </c>
      <c r="M36" s="51">
        <v>1607.1420000000001</v>
      </c>
      <c r="N36" s="51">
        <v>1832.1424999999899</v>
      </c>
      <c r="O36" s="5">
        <v>2008.48</v>
      </c>
      <c r="P36" s="51">
        <v>1900</v>
      </c>
      <c r="Q36" s="51">
        <v>1910.55</v>
      </c>
      <c r="R36" s="51">
        <v>1900</v>
      </c>
      <c r="S36" s="51">
        <v>1910.5122689550999</v>
      </c>
      <c r="T36" s="51">
        <v>1912.5</v>
      </c>
      <c r="U36" s="51">
        <v>1929.615</v>
      </c>
      <c r="V36" s="51">
        <v>1931.67</v>
      </c>
      <c r="W36" s="51">
        <v>1945.615</v>
      </c>
      <c r="X36" s="51">
        <v>1952.3333333333301</v>
      </c>
      <c r="Y36" s="91">
        <v>1966.6666666666699</v>
      </c>
      <c r="Z36" s="5">
        <v>1874.96159754224</v>
      </c>
      <c r="AA36" s="18">
        <v>1914.69696969697</v>
      </c>
      <c r="AB36" s="145">
        <f t="shared" si="0"/>
        <v>-4.6693534564959593</v>
      </c>
      <c r="AC36" s="131">
        <f t="shared" si="1"/>
        <v>2.1192632535416371</v>
      </c>
    </row>
    <row r="37" spans="1:29" ht="15" customHeight="1">
      <c r="A37" s="31" t="s">
        <v>40</v>
      </c>
      <c r="B37" s="32" t="s">
        <v>3</v>
      </c>
      <c r="C37" s="51">
        <v>1950</v>
      </c>
      <c r="D37" s="51">
        <v>1950</v>
      </c>
      <c r="E37" s="51">
        <v>1973.0875000000001</v>
      </c>
      <c r="F37" s="35">
        <v>1981.0291666666701</v>
      </c>
      <c r="G37" s="15">
        <v>2008.57</v>
      </c>
      <c r="H37" s="51">
        <v>2091.665</v>
      </c>
      <c r="I37" s="36">
        <v>2074.4425000000001</v>
      </c>
      <c r="J37" s="51">
        <v>2057.2200000000003</v>
      </c>
      <c r="K37" s="51">
        <v>2060.9155015739002</v>
      </c>
      <c r="L37" s="51">
        <v>2152.9171915738898</v>
      </c>
      <c r="M37" s="35">
        <v>2190.4464875927802</v>
      </c>
      <c r="N37" s="35">
        <v>2200.7597269135199</v>
      </c>
      <c r="O37" s="5">
        <v>2292.02</v>
      </c>
      <c r="P37" s="51">
        <v>2230</v>
      </c>
      <c r="Q37" s="51">
        <v>2230</v>
      </c>
      <c r="R37" s="51">
        <v>2283.335</v>
      </c>
      <c r="S37" s="51">
        <v>2282.3968296275102</v>
      </c>
      <c r="T37" s="51">
        <v>2294.0534148137499</v>
      </c>
      <c r="U37" s="51">
        <v>2285.71</v>
      </c>
      <c r="V37" s="51">
        <v>2290.8620557915201</v>
      </c>
      <c r="W37" s="51">
        <v>2285.71</v>
      </c>
      <c r="X37" s="51">
        <v>2289.71</v>
      </c>
      <c r="Y37" s="91">
        <v>2279.36666666667</v>
      </c>
      <c r="Z37" s="5">
        <v>2312.5</v>
      </c>
      <c r="AA37" s="18">
        <v>1309.5238095238094</v>
      </c>
      <c r="AB37" s="145">
        <f t="shared" si="0"/>
        <v>-42.865951888560772</v>
      </c>
      <c r="AC37" s="131">
        <f t="shared" si="1"/>
        <v>-43.371943371943381</v>
      </c>
    </row>
    <row r="38" spans="1:29" ht="15" customHeight="1">
      <c r="A38" s="31" t="s">
        <v>41</v>
      </c>
      <c r="B38" s="32" t="s">
        <v>3</v>
      </c>
      <c r="C38" s="36">
        <v>500</v>
      </c>
      <c r="D38" s="35">
        <v>500.5</v>
      </c>
      <c r="E38" s="35">
        <v>501.7600000000001</v>
      </c>
      <c r="F38" s="35">
        <v>561.97120000000018</v>
      </c>
      <c r="G38" s="35">
        <v>629.40774400000021</v>
      </c>
      <c r="H38" s="35">
        <v>704.93667328000026</v>
      </c>
      <c r="I38" s="35">
        <v>789.52907407360033</v>
      </c>
      <c r="J38" s="35">
        <v>804.27256296243195</v>
      </c>
      <c r="K38" s="51">
        <v>811.30398414162505</v>
      </c>
      <c r="L38" s="15">
        <v>817.34548718307303</v>
      </c>
      <c r="M38" s="35">
        <v>824.30734476237706</v>
      </c>
      <c r="N38" s="36">
        <v>830.64367238118803</v>
      </c>
      <c r="O38" s="5">
        <v>832.98</v>
      </c>
      <c r="P38" s="51">
        <v>835.5376</v>
      </c>
      <c r="Q38" s="51">
        <v>894.36211200000025</v>
      </c>
      <c r="R38" s="51">
        <v>901.68556544</v>
      </c>
      <c r="S38" s="51">
        <v>900</v>
      </c>
      <c r="T38" s="51">
        <v>905.20016461175896</v>
      </c>
      <c r="U38" s="51">
        <v>910.82418436517003</v>
      </c>
      <c r="V38" s="51">
        <v>924.60308648899104</v>
      </c>
      <c r="W38" s="51">
        <v>920.82418436517003</v>
      </c>
      <c r="X38" s="51">
        <v>925.82418436517003</v>
      </c>
      <c r="Y38" s="51">
        <v>925.82418436517003</v>
      </c>
      <c r="Z38" s="5">
        <v>900</v>
      </c>
      <c r="AA38" s="43">
        <v>930.45330528699583</v>
      </c>
      <c r="AB38" s="131">
        <f t="shared" si="0"/>
        <v>11.701758179907777</v>
      </c>
      <c r="AC38" s="131">
        <f t="shared" si="1"/>
        <v>3.3837005874439807</v>
      </c>
    </row>
    <row r="39" spans="1:29" ht="15" customHeight="1">
      <c r="A39" s="31" t="s">
        <v>42</v>
      </c>
      <c r="B39" s="31" t="s">
        <v>50</v>
      </c>
      <c r="C39" s="51">
        <v>368.33</v>
      </c>
      <c r="D39" s="51">
        <v>406.66</v>
      </c>
      <c r="E39" s="51">
        <v>393.33</v>
      </c>
      <c r="F39" s="51">
        <v>403.36</v>
      </c>
      <c r="G39" s="51">
        <v>389.49</v>
      </c>
      <c r="H39" s="51">
        <v>403.89</v>
      </c>
      <c r="I39" s="51">
        <v>417.91</v>
      </c>
      <c r="J39" s="51">
        <v>420</v>
      </c>
      <c r="K39" s="51">
        <v>438.67</v>
      </c>
      <c r="L39" s="51">
        <v>456.53</v>
      </c>
      <c r="M39" s="51">
        <v>450.44</v>
      </c>
      <c r="N39" s="51">
        <v>480.88</v>
      </c>
      <c r="O39" s="51">
        <v>509.74</v>
      </c>
      <c r="P39" s="51">
        <v>498.33</v>
      </c>
      <c r="Q39" s="51">
        <v>505.55</v>
      </c>
      <c r="R39" s="51">
        <v>500</v>
      </c>
      <c r="S39" s="51">
        <v>524</v>
      </c>
      <c r="T39" s="51">
        <v>517.33000000000004</v>
      </c>
      <c r="U39" s="51">
        <v>500</v>
      </c>
      <c r="V39" s="51">
        <v>489</v>
      </c>
      <c r="W39" s="13">
        <v>484.07</v>
      </c>
      <c r="X39" s="13">
        <v>518.1</v>
      </c>
      <c r="Y39" s="13">
        <v>518.1</v>
      </c>
      <c r="Z39" s="5">
        <v>514.03508771929796</v>
      </c>
      <c r="AA39" s="18">
        <v>524.16666666666697</v>
      </c>
      <c r="AB39" s="145">
        <f t="shared" si="0"/>
        <v>2.8302010175122532</v>
      </c>
      <c r="AC39" s="131">
        <f t="shared" si="1"/>
        <v>1.9709897610922653</v>
      </c>
    </row>
    <row r="40" spans="1:29" ht="15" customHeight="1">
      <c r="A40" s="31" t="s">
        <v>43</v>
      </c>
      <c r="B40" s="32" t="s">
        <v>3</v>
      </c>
      <c r="C40" s="51">
        <v>81.02</v>
      </c>
      <c r="D40" s="51">
        <v>67.290000000000006</v>
      </c>
      <c r="E40" s="51">
        <v>77.260000000000005</v>
      </c>
      <c r="F40" s="51">
        <v>78.930000000000007</v>
      </c>
      <c r="G40" s="51">
        <v>84.44</v>
      </c>
      <c r="H40" s="51">
        <v>84.23</v>
      </c>
      <c r="I40" s="51">
        <v>96.64</v>
      </c>
      <c r="J40" s="51">
        <v>102.78</v>
      </c>
      <c r="K40" s="51">
        <v>126.2</v>
      </c>
      <c r="L40" s="51">
        <v>125.11</v>
      </c>
      <c r="M40" s="51">
        <v>116.42</v>
      </c>
      <c r="N40" s="51">
        <v>120</v>
      </c>
      <c r="O40" s="51">
        <v>124.07</v>
      </c>
      <c r="P40" s="51">
        <v>143.84</v>
      </c>
      <c r="Q40" s="51">
        <v>125.56</v>
      </c>
      <c r="R40" s="51">
        <v>130.13999999999999</v>
      </c>
      <c r="S40" s="51">
        <v>149.15</v>
      </c>
      <c r="T40" s="51">
        <v>139.78</v>
      </c>
      <c r="U40" s="51">
        <v>134.69</v>
      </c>
      <c r="V40" s="51">
        <v>146.53</v>
      </c>
      <c r="W40" s="13">
        <v>128.56</v>
      </c>
      <c r="X40" s="13">
        <v>139.97999999999999</v>
      </c>
      <c r="Y40" s="13">
        <v>139.97999999999999</v>
      </c>
      <c r="Z40" s="5">
        <v>134.74598417455499</v>
      </c>
      <c r="AA40" s="18">
        <v>132.59088909055899</v>
      </c>
      <c r="AB40" s="145">
        <f t="shared" si="0"/>
        <v>6.8678077621979501</v>
      </c>
      <c r="AC40" s="131">
        <f t="shared" si="1"/>
        <v>-1.5993761129119897</v>
      </c>
    </row>
    <row r="41" spans="1:29" ht="15" customHeight="1">
      <c r="A41" s="31" t="s">
        <v>44</v>
      </c>
      <c r="B41" s="32" t="s">
        <v>3</v>
      </c>
      <c r="C41" s="51">
        <v>72.91</v>
      </c>
      <c r="D41" s="51">
        <v>69.069999999999993</v>
      </c>
      <c r="E41" s="51">
        <v>79.92</v>
      </c>
      <c r="F41" s="51">
        <v>86.89</v>
      </c>
      <c r="G41" s="51">
        <v>84.14</v>
      </c>
      <c r="H41" s="51">
        <v>93.28</v>
      </c>
      <c r="I41" s="51">
        <v>107.63</v>
      </c>
      <c r="J41" s="51">
        <v>115.12</v>
      </c>
      <c r="K41" s="51">
        <v>116.04</v>
      </c>
      <c r="L41" s="51">
        <v>118.26</v>
      </c>
      <c r="M41" s="51">
        <v>127.14</v>
      </c>
      <c r="N41" s="51">
        <v>109.48</v>
      </c>
      <c r="O41" s="51">
        <v>128.96</v>
      </c>
      <c r="P41" s="51">
        <v>135.94</v>
      </c>
      <c r="Q41" s="51">
        <v>119.37</v>
      </c>
      <c r="R41" s="51">
        <v>136.44</v>
      </c>
      <c r="S41" s="51">
        <v>131.75</v>
      </c>
      <c r="T41" s="51">
        <v>141.37</v>
      </c>
      <c r="U41" s="51">
        <v>144.33000000000001</v>
      </c>
      <c r="V41" s="51">
        <v>159.32</v>
      </c>
      <c r="W41" s="13">
        <v>124.49</v>
      </c>
      <c r="X41" s="13">
        <v>141.58000000000001</v>
      </c>
      <c r="Y41" s="13">
        <v>141.58000000000001</v>
      </c>
      <c r="Z41" s="5">
        <v>140.518347665406</v>
      </c>
      <c r="AA41" s="18">
        <v>143.05505605505601</v>
      </c>
      <c r="AB41" s="145">
        <f t="shared" si="0"/>
        <v>10.929789124578168</v>
      </c>
      <c r="AC41" s="131">
        <f t="shared" si="1"/>
        <v>1.8052506535945589</v>
      </c>
    </row>
    <row r="42" spans="1:29" ht="15" customHeight="1">
      <c r="A42" s="31" t="s">
        <v>45</v>
      </c>
      <c r="B42" s="31" t="s">
        <v>50</v>
      </c>
      <c r="C42" s="51">
        <v>324.99</v>
      </c>
      <c r="D42" s="51">
        <v>334.66</v>
      </c>
      <c r="E42" s="51">
        <v>335.66</v>
      </c>
      <c r="F42" s="51">
        <v>357.77</v>
      </c>
      <c r="G42" s="51">
        <v>360.55</v>
      </c>
      <c r="H42" s="51">
        <v>343.33</v>
      </c>
      <c r="I42" s="51">
        <v>362.11</v>
      </c>
      <c r="J42" s="51">
        <v>381.77</v>
      </c>
      <c r="K42" s="51">
        <v>407.54</v>
      </c>
      <c r="L42" s="51">
        <v>418.33</v>
      </c>
      <c r="M42" s="51">
        <v>414.44</v>
      </c>
      <c r="N42" s="51">
        <v>428.66</v>
      </c>
      <c r="O42" s="51">
        <v>425.85</v>
      </c>
      <c r="P42" s="51">
        <v>426</v>
      </c>
      <c r="Q42" s="51">
        <v>420.44</v>
      </c>
      <c r="R42" s="51">
        <v>422.64</v>
      </c>
      <c r="S42" s="51">
        <v>481.51</v>
      </c>
      <c r="T42" s="51">
        <v>464.44</v>
      </c>
      <c r="U42" s="51">
        <v>471.42</v>
      </c>
      <c r="V42" s="51">
        <v>470</v>
      </c>
      <c r="W42" s="13">
        <v>426.82</v>
      </c>
      <c r="X42" s="13">
        <v>465.13</v>
      </c>
      <c r="Y42" s="13">
        <v>465.13</v>
      </c>
      <c r="Z42" s="5">
        <v>457.25658768435</v>
      </c>
      <c r="AA42" s="18">
        <v>500.222222222222</v>
      </c>
      <c r="AB42" s="145">
        <f t="shared" si="0"/>
        <v>17.464417570088521</v>
      </c>
      <c r="AC42" s="131">
        <f t="shared" si="1"/>
        <v>9.3963948678048848</v>
      </c>
    </row>
    <row r="43" spans="1:29" ht="15" customHeight="1">
      <c r="A43" s="31" t="s">
        <v>46</v>
      </c>
      <c r="B43" s="32" t="s">
        <v>3</v>
      </c>
      <c r="C43" s="51">
        <v>166.67</v>
      </c>
      <c r="D43" s="51">
        <v>138.88999999999999</v>
      </c>
      <c r="E43" s="51">
        <v>150.74</v>
      </c>
      <c r="F43" s="51">
        <v>152.35</v>
      </c>
      <c r="G43" s="51">
        <v>150.88999999999999</v>
      </c>
      <c r="H43" s="51">
        <v>139.28</v>
      </c>
      <c r="I43" s="51">
        <v>152.72999999999999</v>
      </c>
      <c r="J43" s="51">
        <v>176.36</v>
      </c>
      <c r="K43" s="51">
        <v>200</v>
      </c>
      <c r="L43" s="51">
        <v>217.14</v>
      </c>
      <c r="M43" s="51">
        <v>176.35</v>
      </c>
      <c r="N43" s="51">
        <v>178.68</v>
      </c>
      <c r="O43" s="51">
        <v>203.95</v>
      </c>
      <c r="P43" s="51">
        <v>202.44</v>
      </c>
      <c r="Q43" s="51">
        <v>215.29</v>
      </c>
      <c r="R43" s="51">
        <v>215.93</v>
      </c>
      <c r="S43" s="51">
        <v>237.51</v>
      </c>
      <c r="T43" s="51">
        <v>227.27</v>
      </c>
      <c r="U43" s="51">
        <v>253.95</v>
      </c>
      <c r="V43" s="51">
        <v>200</v>
      </c>
      <c r="W43" s="13">
        <v>204.43</v>
      </c>
      <c r="X43" s="13">
        <v>227.61</v>
      </c>
      <c r="Y43" s="91">
        <v>225.65</v>
      </c>
      <c r="Z43" s="5">
        <v>217.777777777778</v>
      </c>
      <c r="AA43" s="18">
        <v>259.25925925925924</v>
      </c>
      <c r="AB43" s="145">
        <f t="shared" si="0"/>
        <v>27.119028810619884</v>
      </c>
      <c r="AC43" s="131">
        <f t="shared" si="1"/>
        <v>19.047619047618916</v>
      </c>
    </row>
    <row r="44" spans="1:29" ht="15" customHeight="1">
      <c r="A44" s="31" t="s">
        <v>47</v>
      </c>
      <c r="B44" s="32" t="s">
        <v>3</v>
      </c>
      <c r="C44" s="51">
        <v>200</v>
      </c>
      <c r="D44" s="51">
        <v>198.89</v>
      </c>
      <c r="E44" s="51">
        <v>200</v>
      </c>
      <c r="F44" s="51">
        <v>216.2</v>
      </c>
      <c r="G44" s="51">
        <v>200</v>
      </c>
      <c r="H44" s="51">
        <v>215</v>
      </c>
      <c r="I44" s="51">
        <v>201</v>
      </c>
      <c r="J44" s="51">
        <v>215</v>
      </c>
      <c r="K44" s="51">
        <v>225.59</v>
      </c>
      <c r="L44" s="51">
        <v>228.61</v>
      </c>
      <c r="M44" s="51">
        <v>212.38</v>
      </c>
      <c r="N44" s="51">
        <v>226.25</v>
      </c>
      <c r="O44" s="51">
        <v>218.41</v>
      </c>
      <c r="P44" s="51">
        <v>226.43</v>
      </c>
      <c r="Q44" s="51">
        <v>245.45</v>
      </c>
      <c r="R44" s="51">
        <v>233.01</v>
      </c>
      <c r="S44" s="51">
        <v>232.65</v>
      </c>
      <c r="T44" s="51">
        <v>238.16</v>
      </c>
      <c r="U44" s="51">
        <v>218.58</v>
      </c>
      <c r="V44" s="51">
        <v>224.71</v>
      </c>
      <c r="W44" s="13">
        <v>227.47</v>
      </c>
      <c r="X44" s="13">
        <v>238.51</v>
      </c>
      <c r="Y44" s="91">
        <v>254.15</v>
      </c>
      <c r="Z44" s="5">
        <v>246.666666666667</v>
      </c>
      <c r="AA44" s="18">
        <v>233.333333333333</v>
      </c>
      <c r="AB44" s="145">
        <f t="shared" si="0"/>
        <v>6.8327152297664968</v>
      </c>
      <c r="AC44" s="131">
        <f t="shared" si="1"/>
        <v>-5.4054054054056673</v>
      </c>
    </row>
    <row r="45" spans="1:29" ht="15" customHeight="1">
      <c r="A45" s="31" t="s">
        <v>48</v>
      </c>
      <c r="B45" s="31" t="s">
        <v>50</v>
      </c>
      <c r="C45" s="51">
        <v>338.33</v>
      </c>
      <c r="D45" s="51">
        <v>333.33</v>
      </c>
      <c r="E45" s="51">
        <v>320.83</v>
      </c>
      <c r="F45" s="51">
        <v>330.33</v>
      </c>
      <c r="G45" s="51">
        <v>378.75</v>
      </c>
      <c r="H45" s="51">
        <v>406.11</v>
      </c>
      <c r="I45" s="51">
        <v>394.37</v>
      </c>
      <c r="J45" s="51">
        <v>352.21</v>
      </c>
      <c r="K45" s="51">
        <v>483.01</v>
      </c>
      <c r="L45" s="51">
        <v>506.26</v>
      </c>
      <c r="M45" s="51">
        <v>523.33000000000004</v>
      </c>
      <c r="N45" s="51">
        <v>567.22</v>
      </c>
      <c r="O45" s="51">
        <v>528.61</v>
      </c>
      <c r="P45" s="51">
        <v>561.66999999999996</v>
      </c>
      <c r="Q45" s="51">
        <v>569</v>
      </c>
      <c r="R45" s="51">
        <v>554.28</v>
      </c>
      <c r="S45" s="51">
        <v>561.35</v>
      </c>
      <c r="T45" s="51">
        <v>606.11</v>
      </c>
      <c r="U45" s="51">
        <v>590.57000000000005</v>
      </c>
      <c r="V45" s="51">
        <v>617.5</v>
      </c>
      <c r="W45" s="13">
        <v>538.62</v>
      </c>
      <c r="X45" s="13">
        <v>607.01</v>
      </c>
      <c r="Y45" s="13">
        <v>607</v>
      </c>
      <c r="Z45" s="5">
        <v>605.18518518518499</v>
      </c>
      <c r="AA45" s="18">
        <v>626.66666666666697</v>
      </c>
      <c r="AB45" s="145">
        <f t="shared" si="0"/>
        <v>18.549907619353959</v>
      </c>
      <c r="AC45" s="131">
        <f t="shared" si="1"/>
        <v>3.549571603427256</v>
      </c>
    </row>
    <row r="46" spans="1:29" ht="15" customHeight="1">
      <c r="A46" s="31" t="s">
        <v>49</v>
      </c>
      <c r="B46" s="32" t="s">
        <v>51</v>
      </c>
      <c r="C46" s="51">
        <v>483.33</v>
      </c>
      <c r="D46" s="51">
        <v>500</v>
      </c>
      <c r="E46" s="51">
        <v>525</v>
      </c>
      <c r="F46" s="51">
        <v>550</v>
      </c>
      <c r="G46" s="51">
        <v>550</v>
      </c>
      <c r="H46" s="51">
        <v>525</v>
      </c>
      <c r="I46" s="51">
        <v>600</v>
      </c>
      <c r="J46" s="51">
        <v>575</v>
      </c>
      <c r="K46" s="51">
        <v>531.33000000000004</v>
      </c>
      <c r="L46" s="51">
        <v>624.09</v>
      </c>
      <c r="M46" s="51">
        <v>600</v>
      </c>
      <c r="N46" s="51">
        <v>650</v>
      </c>
      <c r="O46" s="51">
        <v>639.11</v>
      </c>
      <c r="P46" s="51">
        <v>650</v>
      </c>
      <c r="Q46" s="51">
        <v>625</v>
      </c>
      <c r="R46" s="51">
        <v>652.5</v>
      </c>
      <c r="S46" s="51">
        <v>650.27</v>
      </c>
      <c r="T46" s="51">
        <v>675</v>
      </c>
      <c r="U46" s="51">
        <v>650</v>
      </c>
      <c r="V46" s="51">
        <v>700</v>
      </c>
      <c r="W46" s="13">
        <v>623.53</v>
      </c>
      <c r="X46" s="13">
        <v>676.01</v>
      </c>
      <c r="Y46" s="13">
        <v>676.21</v>
      </c>
      <c r="Z46" s="5">
        <v>675</v>
      </c>
      <c r="AA46" s="18">
        <v>680</v>
      </c>
      <c r="AB46" s="145">
        <f t="shared" si="0"/>
        <v>6.3979596626558788</v>
      </c>
      <c r="AC46" s="131">
        <f t="shared" si="1"/>
        <v>0.74074074074074081</v>
      </c>
    </row>
    <row r="47" spans="1:29" s="140" customFormat="1" ht="15" customHeight="1">
      <c r="A47" s="140" t="s">
        <v>59</v>
      </c>
      <c r="AB47" s="142">
        <f>AVERAGE(AB4:AB46)</f>
        <v>13.646783036816794</v>
      </c>
      <c r="AC47" s="142">
        <f>AVERAGE(AC4:AC46)</f>
        <v>0.2075158992269342</v>
      </c>
    </row>
  </sheetData>
  <sortState ref="A4:O28">
    <sortCondition ref="A4:A28"/>
  </sortState>
  <mergeCells count="2">
    <mergeCell ref="AD2:AD3"/>
    <mergeCell ref="AE2:AE3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Y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40.28515625" style="47" bestFit="1" customWidth="1"/>
    <col min="2" max="2" width="5.85546875" style="47" customWidth="1"/>
    <col min="3" max="15" width="8.42578125" style="47" customWidth="1"/>
    <col min="16" max="27" width="8.85546875" style="47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250.083333333333</v>
      </c>
      <c r="D4" s="5">
        <v>349.16666666666652</v>
      </c>
      <c r="E4" s="5">
        <v>300</v>
      </c>
      <c r="F4" s="5">
        <v>339.28571428571399</v>
      </c>
      <c r="G4" s="5">
        <v>403.5</v>
      </c>
      <c r="H4" s="5">
        <v>300</v>
      </c>
      <c r="I4" s="5">
        <v>353.33333333333297</v>
      </c>
      <c r="J4" s="5">
        <v>339.28571428571399</v>
      </c>
      <c r="K4" s="5">
        <v>396.52897645787698</v>
      </c>
      <c r="L4" s="5">
        <v>393.42652214488697</v>
      </c>
      <c r="M4" s="5">
        <v>365</v>
      </c>
      <c r="N4" s="5">
        <v>365</v>
      </c>
      <c r="O4" s="51">
        <v>312.75833333333298</v>
      </c>
      <c r="P4" s="51">
        <v>360</v>
      </c>
      <c r="Q4" s="51">
        <v>458.57142857142856</v>
      </c>
      <c r="R4" s="51">
        <v>504.44444444444446</v>
      </c>
      <c r="S4" s="51">
        <v>511.11111111111097</v>
      </c>
      <c r="T4" s="27">
        <v>510</v>
      </c>
      <c r="U4" s="40">
        <v>500</v>
      </c>
      <c r="V4" s="51">
        <v>547.5</v>
      </c>
      <c r="W4" s="51">
        <v>528.99</v>
      </c>
      <c r="X4" s="51">
        <v>425.9</v>
      </c>
      <c r="Y4" s="93">
        <v>420</v>
      </c>
      <c r="Z4" s="5">
        <v>421.81818181818181</v>
      </c>
      <c r="AA4" s="51">
        <v>435</v>
      </c>
      <c r="AB4" s="145">
        <f t="shared" ref="AB4:AB46" si="0">(AA4-O4)/O4*100</f>
        <v>39.085023047614129</v>
      </c>
      <c r="AC4" s="150">
        <f t="shared" ref="AC4:AC46" si="1">(AA4-Z4)/Z4*100</f>
        <v>3.1250000000000013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28.75</v>
      </c>
      <c r="D5" s="5">
        <v>30</v>
      </c>
      <c r="E5" s="5">
        <v>30</v>
      </c>
      <c r="F5" s="5">
        <v>35</v>
      </c>
      <c r="G5" s="5">
        <v>30.5</v>
      </c>
      <c r="H5" s="5">
        <v>33.863636363636346</v>
      </c>
      <c r="I5" s="5">
        <v>40</v>
      </c>
      <c r="J5" s="5">
        <v>35.909090909090899</v>
      </c>
      <c r="K5" s="5">
        <v>35.617198829517399</v>
      </c>
      <c r="L5" s="5">
        <v>32.121187205513401</v>
      </c>
      <c r="M5" s="5">
        <v>39.5</v>
      </c>
      <c r="N5" s="5">
        <v>40.875</v>
      </c>
      <c r="O5" s="51">
        <v>40.116666666666703</v>
      </c>
      <c r="P5" s="51">
        <v>39.16666666666665</v>
      </c>
      <c r="Q5" s="51">
        <v>42.272727272727273</v>
      </c>
      <c r="R5" s="51">
        <v>44.230769230769234</v>
      </c>
      <c r="S5" s="51">
        <v>44.545454545454547</v>
      </c>
      <c r="T5" s="27">
        <v>43.888888888888886</v>
      </c>
      <c r="U5" s="40">
        <v>44.230769230769234</v>
      </c>
      <c r="V5" s="51">
        <v>40</v>
      </c>
      <c r="W5" s="51">
        <v>44.285714285714285</v>
      </c>
      <c r="X5" s="51">
        <v>38.888888888888886</v>
      </c>
      <c r="Y5" s="25">
        <v>38.22</v>
      </c>
      <c r="Z5" s="5">
        <v>38.636363636363633</v>
      </c>
      <c r="AA5" s="51">
        <v>38.636363636363633</v>
      </c>
      <c r="AB5" s="145">
        <f t="shared" si="0"/>
        <v>-3.6899950900782756</v>
      </c>
      <c r="AC5" s="150">
        <f t="shared" si="1"/>
        <v>0</v>
      </c>
      <c r="AD5" s="153"/>
    </row>
    <row r="6" spans="1:31" ht="15" customHeight="1">
      <c r="A6" s="4" t="s">
        <v>30</v>
      </c>
      <c r="B6" s="4" t="s">
        <v>3</v>
      </c>
      <c r="C6" s="5">
        <v>230.57249999999999</v>
      </c>
      <c r="D6" s="5">
        <v>208.95499999999998</v>
      </c>
      <c r="E6" s="5">
        <v>181.94466666666651</v>
      </c>
      <c r="F6" s="5">
        <v>226.89824999999951</v>
      </c>
      <c r="G6" s="5">
        <v>207.78861111111098</v>
      </c>
      <c r="H6" s="7">
        <v>233.74791666666601</v>
      </c>
      <c r="I6" s="5">
        <v>289.58299999999997</v>
      </c>
      <c r="J6" s="5">
        <v>240.66846153846149</v>
      </c>
      <c r="K6" s="5">
        <v>277.70386327094701</v>
      </c>
      <c r="L6" s="5">
        <v>291.12113666666653</v>
      </c>
      <c r="M6" s="5">
        <v>382.29124999999999</v>
      </c>
      <c r="N6" s="5">
        <v>380.49361111111102</v>
      </c>
      <c r="O6" s="51">
        <v>269.48874999999998</v>
      </c>
      <c r="P6" s="51">
        <v>263.5</v>
      </c>
      <c r="Q6" s="51">
        <v>242.36111111111111</v>
      </c>
      <c r="R6" s="51">
        <v>320.99358974358978</v>
      </c>
      <c r="S6" s="51">
        <v>329.76190476190499</v>
      </c>
      <c r="T6" s="27">
        <v>329.57671957672</v>
      </c>
      <c r="U6" s="40">
        <v>328.00366300366301</v>
      </c>
      <c r="V6" s="51">
        <v>385.21916666666669</v>
      </c>
      <c r="W6" s="51">
        <v>346.875</v>
      </c>
      <c r="X6" s="51">
        <v>336.91666666666703</v>
      </c>
      <c r="Y6" s="93">
        <v>304.166</v>
      </c>
      <c r="Z6" s="5">
        <v>304.83333333333297</v>
      </c>
      <c r="AA6" s="163">
        <v>385.52679084514699</v>
      </c>
      <c r="AB6" s="145">
        <f t="shared" si="0"/>
        <v>43.058584391796323</v>
      </c>
      <c r="AC6" s="131">
        <f t="shared" si="1"/>
        <v>26.471336526565594</v>
      </c>
    </row>
    <row r="7" spans="1:31" ht="15" customHeight="1">
      <c r="A7" s="4" t="s">
        <v>29</v>
      </c>
      <c r="B7" s="4" t="s">
        <v>3</v>
      </c>
      <c r="C7" s="5">
        <v>229.0544871794865</v>
      </c>
      <c r="D7" s="5">
        <v>215.88</v>
      </c>
      <c r="E7" s="5">
        <v>162.29191666666651</v>
      </c>
      <c r="F7" s="5">
        <v>201.77749999999949</v>
      </c>
      <c r="G7" s="5">
        <v>207.63722222222202</v>
      </c>
      <c r="H7" s="5">
        <v>220.55669117647051</v>
      </c>
      <c r="I7" s="5">
        <v>267.2592499999995</v>
      </c>
      <c r="J7" s="5">
        <v>233.058333333333</v>
      </c>
      <c r="K7" s="5">
        <v>258.86219897639148</v>
      </c>
      <c r="L7" s="5">
        <v>241.34881200000001</v>
      </c>
      <c r="M7" s="5">
        <v>260.72750000000002</v>
      </c>
      <c r="N7" s="5">
        <v>258.57977272727197</v>
      </c>
      <c r="O7" s="51">
        <v>244.91750000000002</v>
      </c>
      <c r="P7" s="51">
        <v>259.767051282051</v>
      </c>
      <c r="Q7" s="51">
        <v>258.95989974937339</v>
      </c>
      <c r="R7" s="51">
        <v>302.35507246376818</v>
      </c>
      <c r="S7" s="51">
        <v>295.913678202119</v>
      </c>
      <c r="T7" s="27">
        <v>307.04729859758299</v>
      </c>
      <c r="U7" s="40">
        <v>296.2819185645273</v>
      </c>
      <c r="V7" s="51">
        <v>329.35</v>
      </c>
      <c r="W7" s="51">
        <v>324.31547619047598</v>
      </c>
      <c r="X7" s="51">
        <v>309.65079365079401</v>
      </c>
      <c r="Y7" s="25">
        <v>302.12</v>
      </c>
      <c r="Z7" s="5">
        <v>292.25503663003701</v>
      </c>
      <c r="AA7" s="163">
        <v>311.13368113368114</v>
      </c>
      <c r="AB7" s="145">
        <f t="shared" si="0"/>
        <v>27.036116706107617</v>
      </c>
      <c r="AC7" s="131">
        <f t="shared" si="1"/>
        <v>6.4596472729202024</v>
      </c>
    </row>
    <row r="8" spans="1:31" ht="15" customHeight="1">
      <c r="A8" s="4" t="s">
        <v>12</v>
      </c>
      <c r="B8" s="4" t="s">
        <v>3</v>
      </c>
      <c r="C8" s="5">
        <v>719.44333333333293</v>
      </c>
      <c r="D8" s="5">
        <v>766.84500000000003</v>
      </c>
      <c r="E8" s="5">
        <v>783.52250000000004</v>
      </c>
      <c r="F8" s="5">
        <v>975</v>
      </c>
      <c r="G8" s="5">
        <v>850</v>
      </c>
      <c r="H8" s="5">
        <v>791.66666666666652</v>
      </c>
      <c r="I8" s="5">
        <v>919.44499999999903</v>
      </c>
      <c r="J8" s="5">
        <v>833.33</v>
      </c>
      <c r="K8" s="5">
        <v>931.33639747838004</v>
      </c>
      <c r="L8" s="5">
        <v>953.54746039308998</v>
      </c>
      <c r="M8" s="5">
        <v>1000</v>
      </c>
      <c r="N8" s="5">
        <v>916.66499999999996</v>
      </c>
      <c r="O8" s="51">
        <v>993.995</v>
      </c>
      <c r="P8" s="51">
        <v>1000</v>
      </c>
      <c r="Q8" s="51">
        <v>931.48148148148141</v>
      </c>
      <c r="R8" s="51">
        <v>1022.7272727272727</v>
      </c>
      <c r="S8" s="51">
        <v>1030.2325581395301</v>
      </c>
      <c r="T8" s="27">
        <v>1000</v>
      </c>
      <c r="U8" s="40">
        <v>1022.7272727272727</v>
      </c>
      <c r="V8" s="51">
        <v>1250</v>
      </c>
      <c r="W8" s="51">
        <v>1100</v>
      </c>
      <c r="X8" s="51">
        <v>1050.3333333333301</v>
      </c>
      <c r="Y8" s="25">
        <v>1058.22</v>
      </c>
      <c r="Z8" s="5">
        <v>1072.2222222222199</v>
      </c>
      <c r="AA8" s="163">
        <v>1037.5706214689301</v>
      </c>
      <c r="AB8" s="145">
        <f t="shared" si="0"/>
        <v>4.3838873906740048</v>
      </c>
      <c r="AC8" s="131">
        <f t="shared" si="1"/>
        <v>-3.2317555106695233</v>
      </c>
    </row>
    <row r="9" spans="1:31" ht="15" customHeight="1">
      <c r="A9" s="4" t="s">
        <v>11</v>
      </c>
      <c r="B9" s="4" t="s">
        <v>3</v>
      </c>
      <c r="C9" s="5">
        <v>870.90800000000002</v>
      </c>
      <c r="D9" s="5">
        <v>858.22250000000008</v>
      </c>
      <c r="E9" s="5">
        <v>988.63625000000002</v>
      </c>
      <c r="F9" s="5">
        <v>1040.4766666666601</v>
      </c>
      <c r="G9" s="9">
        <v>1000.34</v>
      </c>
      <c r="H9" s="5">
        <v>944.44499999999903</v>
      </c>
      <c r="I9" s="5">
        <v>1000</v>
      </c>
      <c r="J9" s="5">
        <v>875</v>
      </c>
      <c r="K9" s="5">
        <v>1022.96467472693</v>
      </c>
      <c r="L9" s="5">
        <v>1070.39099334356</v>
      </c>
      <c r="M9" s="5">
        <v>1000</v>
      </c>
      <c r="N9" s="5">
        <v>941.17499999999995</v>
      </c>
      <c r="O9" s="51">
        <v>1149.7533333333331</v>
      </c>
      <c r="P9" s="51">
        <v>1000</v>
      </c>
      <c r="Q9" s="51">
        <v>1055.2995391705069</v>
      </c>
      <c r="R9" s="51">
        <v>1055.5555555555557</v>
      </c>
      <c r="S9" s="51">
        <v>1117.4603174603174</v>
      </c>
      <c r="T9" s="27">
        <v>1216.6666666666665</v>
      </c>
      <c r="U9" s="40">
        <v>1155.55555555556</v>
      </c>
      <c r="V9" s="51">
        <v>1163.585</v>
      </c>
      <c r="W9" s="51">
        <v>1200</v>
      </c>
      <c r="X9" s="51">
        <v>1207.7497665732999</v>
      </c>
      <c r="Y9" s="51">
        <v>1207.7497665732999</v>
      </c>
      <c r="Z9" s="5">
        <v>1207.92207792208</v>
      </c>
      <c r="AA9" s="163">
        <v>1225</v>
      </c>
      <c r="AB9" s="145">
        <f t="shared" si="0"/>
        <v>6.5445921733937347</v>
      </c>
      <c r="AC9" s="131">
        <f t="shared" si="1"/>
        <v>1.4138264702718388</v>
      </c>
    </row>
    <row r="10" spans="1:31" ht="15" customHeight="1">
      <c r="A10" s="4" t="s">
        <v>10</v>
      </c>
      <c r="B10" s="4" t="s">
        <v>9</v>
      </c>
      <c r="C10" s="5">
        <v>272.5</v>
      </c>
      <c r="D10" s="7">
        <v>220</v>
      </c>
      <c r="E10" s="7">
        <v>238.333333333333</v>
      </c>
      <c r="F10" s="5">
        <v>240</v>
      </c>
      <c r="G10" s="5">
        <v>212.5</v>
      </c>
      <c r="H10" s="7">
        <v>300</v>
      </c>
      <c r="I10" s="5">
        <v>300</v>
      </c>
      <c r="J10" s="5">
        <v>250</v>
      </c>
      <c r="K10" s="7">
        <v>279.13336620210799</v>
      </c>
      <c r="L10" s="5">
        <v>284.98389355282399</v>
      </c>
      <c r="M10" s="5">
        <v>305</v>
      </c>
      <c r="N10" s="5">
        <v>300</v>
      </c>
      <c r="O10" s="51">
        <v>302.91500000000002</v>
      </c>
      <c r="P10" s="51">
        <v>285</v>
      </c>
      <c r="Q10" s="51">
        <v>287.5</v>
      </c>
      <c r="R10" s="51">
        <v>275</v>
      </c>
      <c r="S10" s="51">
        <v>276.66666666666703</v>
      </c>
      <c r="T10" s="27">
        <v>250</v>
      </c>
      <c r="U10" s="40">
        <v>242.5</v>
      </c>
      <c r="V10" s="51">
        <v>230.42</v>
      </c>
      <c r="W10" s="51">
        <v>310</v>
      </c>
      <c r="X10" s="51">
        <v>300.12</v>
      </c>
      <c r="Y10" s="93">
        <v>300</v>
      </c>
      <c r="Z10" s="5">
        <v>300</v>
      </c>
      <c r="AA10" s="18">
        <v>300</v>
      </c>
      <c r="AB10" s="145">
        <f t="shared" si="0"/>
        <v>-0.96231616129938113</v>
      </c>
      <c r="AC10" s="131">
        <f t="shared" si="1"/>
        <v>0</v>
      </c>
    </row>
    <row r="11" spans="1:31" ht="15" customHeight="1">
      <c r="A11" s="4" t="s">
        <v>8</v>
      </c>
      <c r="B11" s="4" t="s">
        <v>9</v>
      </c>
      <c r="C11" s="5">
        <v>221.363636363636</v>
      </c>
      <c r="D11" s="7">
        <v>243.18181818181802</v>
      </c>
      <c r="E11" s="7">
        <v>245.166666666667</v>
      </c>
      <c r="F11" s="5">
        <v>225.333333333333</v>
      </c>
      <c r="G11" s="5">
        <v>239.375</v>
      </c>
      <c r="H11" s="5">
        <v>304.230769230769</v>
      </c>
      <c r="I11" s="5">
        <v>300</v>
      </c>
      <c r="J11" s="5">
        <v>308.888888888888</v>
      </c>
      <c r="K11" s="7">
        <v>302.58434491206401</v>
      </c>
      <c r="L11" s="5">
        <v>303.12441935279298</v>
      </c>
      <c r="M11" s="5">
        <v>300</v>
      </c>
      <c r="N11" s="5">
        <v>332.5</v>
      </c>
      <c r="O11" s="51">
        <v>306.178333333333</v>
      </c>
      <c r="P11" s="51">
        <v>287</v>
      </c>
      <c r="Q11" s="51">
        <v>252.777777777778</v>
      </c>
      <c r="R11" s="51">
        <v>244.73684210526315</v>
      </c>
      <c r="S11" s="51">
        <v>243.888888888889</v>
      </c>
      <c r="T11" s="27">
        <v>265.55555555555554</v>
      </c>
      <c r="U11" s="13">
        <v>254.72222222222229</v>
      </c>
      <c r="V11" s="51">
        <v>247.272727272727</v>
      </c>
      <c r="W11" s="51">
        <v>250</v>
      </c>
      <c r="X11" s="51">
        <v>246.666666666667</v>
      </c>
      <c r="Y11" s="93">
        <v>235</v>
      </c>
      <c r="Z11" s="5">
        <v>230.90909090909099</v>
      </c>
      <c r="AA11" s="18">
        <v>243.157894736842</v>
      </c>
      <c r="AB11" s="145">
        <f t="shared" si="0"/>
        <v>-20.582919081959123</v>
      </c>
      <c r="AC11" s="131">
        <f t="shared" si="1"/>
        <v>5.3046000828842912</v>
      </c>
    </row>
    <row r="12" spans="1:31" ht="15" customHeight="1">
      <c r="A12" s="4" t="s">
        <v>7</v>
      </c>
      <c r="B12" s="4" t="s">
        <v>3</v>
      </c>
      <c r="C12" s="5">
        <v>186.21</v>
      </c>
      <c r="D12" s="10">
        <v>187.21553400000002</v>
      </c>
      <c r="E12" s="10">
        <v>188.22649788360005</v>
      </c>
      <c r="F12" s="7">
        <v>209.916666666666</v>
      </c>
      <c r="G12" s="5">
        <v>266.67</v>
      </c>
      <c r="H12" s="9">
        <v>268.11001800000003</v>
      </c>
      <c r="I12" s="5">
        <v>114.29</v>
      </c>
      <c r="J12" s="9">
        <v>114.90716600000002</v>
      </c>
      <c r="K12" s="7">
        <v>228.4992148466535</v>
      </c>
      <c r="L12" s="5">
        <v>235.78921484665349</v>
      </c>
      <c r="M12" s="5">
        <v>300</v>
      </c>
      <c r="N12" s="9">
        <v>301.62</v>
      </c>
      <c r="O12" s="51">
        <v>316.67</v>
      </c>
      <c r="P12" s="51">
        <v>333.33</v>
      </c>
      <c r="Q12" s="51">
        <v>325</v>
      </c>
      <c r="R12" s="25">
        <v>356</v>
      </c>
      <c r="S12" s="51">
        <v>360</v>
      </c>
      <c r="T12" s="27">
        <v>410.49382716049382</v>
      </c>
      <c r="U12" s="13">
        <v>385.24691358024688</v>
      </c>
      <c r="V12" s="51">
        <v>366.67</v>
      </c>
      <c r="W12" s="51">
        <v>366.89000199999998</v>
      </c>
      <c r="X12" s="51">
        <v>366.89000199999998</v>
      </c>
      <c r="Y12" s="51">
        <v>366.99890002000001</v>
      </c>
      <c r="Z12" s="5">
        <v>352.5</v>
      </c>
      <c r="AA12" s="128">
        <v>354.61500000000001</v>
      </c>
      <c r="AB12" s="131">
        <f t="shared" si="0"/>
        <v>11.982505447311079</v>
      </c>
      <c r="AC12" s="131">
        <f t="shared" si="1"/>
        <v>0.60000000000000264</v>
      </c>
    </row>
    <row r="13" spans="1:31" ht="15" customHeight="1">
      <c r="A13" s="4" t="s">
        <v>14</v>
      </c>
      <c r="B13" s="4" t="s">
        <v>3</v>
      </c>
      <c r="C13" s="9">
        <v>250.11</v>
      </c>
      <c r="D13" s="9">
        <v>253</v>
      </c>
      <c r="E13" s="9">
        <v>257.13118800000001</v>
      </c>
      <c r="F13" s="9">
        <v>260.64178199999998</v>
      </c>
      <c r="G13" s="9">
        <v>264.152376</v>
      </c>
      <c r="H13" s="9">
        <v>250</v>
      </c>
      <c r="I13" s="9">
        <v>271.173564</v>
      </c>
      <c r="J13" s="9">
        <v>274.68415800000002</v>
      </c>
      <c r="K13" s="9">
        <v>278.19475199999999</v>
      </c>
      <c r="L13" s="9">
        <v>277</v>
      </c>
      <c r="M13" s="9">
        <v>285.21593999999999</v>
      </c>
      <c r="N13" s="9">
        <v>288.72653400000002</v>
      </c>
      <c r="O13" s="9">
        <v>280.08999999999997</v>
      </c>
      <c r="P13" s="51">
        <v>300</v>
      </c>
      <c r="Q13" s="51">
        <v>290.04499999999996</v>
      </c>
      <c r="R13" s="51">
        <v>320.55</v>
      </c>
      <c r="S13" s="25">
        <v>350.45</v>
      </c>
      <c r="T13" s="13">
        <v>335.5</v>
      </c>
      <c r="U13" s="40">
        <v>300</v>
      </c>
      <c r="V13" s="25">
        <v>336.76</v>
      </c>
      <c r="W13" s="51">
        <v>336.96205599999996</v>
      </c>
      <c r="X13" s="51">
        <v>336.96205599999996</v>
      </c>
      <c r="Y13" s="51">
        <v>336.96205599999996</v>
      </c>
      <c r="Z13" s="33">
        <v>326.55</v>
      </c>
      <c r="AA13" s="18">
        <v>350</v>
      </c>
      <c r="AB13" s="145">
        <f t="shared" si="0"/>
        <v>24.959834338962487</v>
      </c>
      <c r="AC13" s="131">
        <f t="shared" si="1"/>
        <v>7.1811361200428694</v>
      </c>
    </row>
    <row r="14" spans="1:31" ht="15" customHeight="1">
      <c r="A14" s="4" t="s">
        <v>13</v>
      </c>
      <c r="B14" s="4" t="s">
        <v>3</v>
      </c>
      <c r="C14" s="5">
        <v>500</v>
      </c>
      <c r="D14" s="9">
        <v>502.70000000000005</v>
      </c>
      <c r="E14" s="5">
        <v>550</v>
      </c>
      <c r="F14" s="9">
        <v>552.97</v>
      </c>
      <c r="G14" s="9">
        <v>555.95603800000004</v>
      </c>
      <c r="H14" s="5">
        <v>475</v>
      </c>
      <c r="I14" s="9">
        <v>478.64499999999998</v>
      </c>
      <c r="J14" s="9">
        <v>482.30968300000001</v>
      </c>
      <c r="K14" s="5">
        <v>469.22724572888302</v>
      </c>
      <c r="L14" s="5">
        <v>449.11102376420399</v>
      </c>
      <c r="M14" s="9">
        <v>454.23622329253101</v>
      </c>
      <c r="N14" s="9">
        <v>459.38909889831098</v>
      </c>
      <c r="O14" s="51">
        <v>503.03500000000003</v>
      </c>
      <c r="P14" s="51">
        <v>500</v>
      </c>
      <c r="Q14" s="51">
        <v>501.51750000000004</v>
      </c>
      <c r="R14" s="51">
        <v>557.142857142857</v>
      </c>
      <c r="S14" s="25">
        <v>565.97</v>
      </c>
      <c r="T14" s="27">
        <v>570</v>
      </c>
      <c r="U14" s="40">
        <v>570</v>
      </c>
      <c r="V14" s="25">
        <v>581.23</v>
      </c>
      <c r="W14" s="51">
        <v>581.57873799999993</v>
      </c>
      <c r="X14" s="51">
        <v>581.57873799999993</v>
      </c>
      <c r="Y14" s="51">
        <v>581.57873799999993</v>
      </c>
      <c r="Z14" s="33">
        <v>580</v>
      </c>
      <c r="AA14" s="18">
        <v>650</v>
      </c>
      <c r="AB14" s="145">
        <f t="shared" si="0"/>
        <v>29.215660938105692</v>
      </c>
      <c r="AC14" s="131">
        <f t="shared" si="1"/>
        <v>12.068965517241379</v>
      </c>
    </row>
    <row r="15" spans="1:31" ht="15" customHeight="1">
      <c r="A15" s="4" t="s">
        <v>24</v>
      </c>
      <c r="B15" s="4" t="s">
        <v>16</v>
      </c>
      <c r="C15" s="5">
        <v>133.333333333333</v>
      </c>
      <c r="D15" s="5">
        <v>130</v>
      </c>
      <c r="E15" s="9">
        <v>125.87</v>
      </c>
      <c r="F15" s="5">
        <v>135</v>
      </c>
      <c r="G15" s="9">
        <v>135.72900000000001</v>
      </c>
      <c r="H15" s="9">
        <v>136.46193660000003</v>
      </c>
      <c r="I15" s="9">
        <v>137.19883105764004</v>
      </c>
      <c r="J15" s="9">
        <v>137.93970474535129</v>
      </c>
      <c r="K15" s="7">
        <v>135.261752460022</v>
      </c>
      <c r="L15" s="5">
        <v>136.07</v>
      </c>
      <c r="M15" s="9">
        <v>136.858778</v>
      </c>
      <c r="N15" s="9">
        <v>147.65181540120003</v>
      </c>
      <c r="O15" s="51">
        <v>138.82</v>
      </c>
      <c r="P15" s="51">
        <v>140</v>
      </c>
      <c r="Q15" s="51">
        <v>150</v>
      </c>
      <c r="R15" s="51">
        <v>150</v>
      </c>
      <c r="S15" s="51">
        <v>150</v>
      </c>
      <c r="T15" s="27">
        <v>163.33333333333334</v>
      </c>
      <c r="U15" s="40">
        <v>160</v>
      </c>
      <c r="V15" s="51">
        <v>185</v>
      </c>
      <c r="W15" s="51">
        <v>180</v>
      </c>
      <c r="X15" s="51">
        <v>180</v>
      </c>
      <c r="Y15" s="51">
        <v>180</v>
      </c>
      <c r="Z15" s="5">
        <v>180</v>
      </c>
      <c r="AA15" s="168">
        <v>180.56399999999999</v>
      </c>
      <c r="AB15" s="131">
        <f t="shared" si="0"/>
        <v>30.070595015127505</v>
      </c>
      <c r="AC15" s="131">
        <f t="shared" si="1"/>
        <v>0.31333333333332941</v>
      </c>
    </row>
    <row r="16" spans="1:31" ht="15" customHeight="1">
      <c r="A16" s="4" t="s">
        <v>23</v>
      </c>
      <c r="B16" s="4" t="s">
        <v>16</v>
      </c>
      <c r="C16" s="5">
        <v>133.48484848484799</v>
      </c>
      <c r="D16" s="5">
        <v>141.8181818181815</v>
      </c>
      <c r="E16" s="5">
        <v>141.42857142857099</v>
      </c>
      <c r="F16" s="5">
        <v>134.83173076923049</v>
      </c>
      <c r="G16" s="5">
        <v>139.6875</v>
      </c>
      <c r="H16" s="5">
        <v>143</v>
      </c>
      <c r="I16" s="5">
        <v>148.75</v>
      </c>
      <c r="J16" s="5">
        <v>147.77777777777749</v>
      </c>
      <c r="K16" s="7">
        <v>146.55771360109699</v>
      </c>
      <c r="L16" s="5">
        <v>148.8681376429</v>
      </c>
      <c r="M16" s="5">
        <v>144</v>
      </c>
      <c r="N16" s="5">
        <v>148.18181818181799</v>
      </c>
      <c r="O16" s="51">
        <v>148.69999999999999</v>
      </c>
      <c r="P16" s="51">
        <v>150.55555555555549</v>
      </c>
      <c r="Q16" s="51">
        <v>154.11764705882354</v>
      </c>
      <c r="R16" s="51">
        <v>200.90909090909091</v>
      </c>
      <c r="S16" s="51">
        <v>199.470588235294</v>
      </c>
      <c r="T16" s="27">
        <v>180.52631578947367</v>
      </c>
      <c r="U16" s="40">
        <v>185.45454545454547</v>
      </c>
      <c r="V16" s="51">
        <v>205</v>
      </c>
      <c r="W16" s="51">
        <v>208.46153846153845</v>
      </c>
      <c r="X16" s="51">
        <v>202</v>
      </c>
      <c r="Y16" s="25">
        <v>190</v>
      </c>
      <c r="Z16" s="5">
        <v>201.33333333333334</v>
      </c>
      <c r="AA16" s="18">
        <v>198.75</v>
      </c>
      <c r="AB16" s="145">
        <f t="shared" si="0"/>
        <v>33.658372562205798</v>
      </c>
      <c r="AC16" s="131">
        <f t="shared" si="1"/>
        <v>-1.2831125827814616</v>
      </c>
    </row>
    <row r="17" spans="1:29" ht="15" customHeight="1">
      <c r="A17" s="4" t="s">
        <v>15</v>
      </c>
      <c r="B17" s="4" t="s">
        <v>3</v>
      </c>
      <c r="C17" s="5">
        <v>1100</v>
      </c>
      <c r="D17" s="5">
        <v>2000</v>
      </c>
      <c r="E17" s="5">
        <v>1200</v>
      </c>
      <c r="F17" s="9">
        <v>1206.48</v>
      </c>
      <c r="G17" s="9">
        <v>1212.9949920000001</v>
      </c>
      <c r="H17" s="9">
        <v>1219.5451649568001</v>
      </c>
      <c r="I17" s="5">
        <v>1800</v>
      </c>
      <c r="J17" s="5">
        <v>2000</v>
      </c>
      <c r="K17" s="7">
        <v>1682.9719902901052</v>
      </c>
      <c r="L17" s="5">
        <v>1986.2</v>
      </c>
      <c r="M17" s="5">
        <v>2000</v>
      </c>
      <c r="N17" s="5">
        <v>2000</v>
      </c>
      <c r="O17" s="51">
        <v>1884.9349999999999</v>
      </c>
      <c r="P17" s="51">
        <v>2200</v>
      </c>
      <c r="Q17" s="51">
        <v>2475</v>
      </c>
      <c r="R17" s="51">
        <v>2400</v>
      </c>
      <c r="S17" s="51">
        <v>2500</v>
      </c>
      <c r="T17" s="27">
        <v>2650</v>
      </c>
      <c r="U17" s="13">
        <v>2575</v>
      </c>
      <c r="V17" s="51">
        <v>2400.33</v>
      </c>
      <c r="W17" s="51">
        <v>2401.7701979999997</v>
      </c>
      <c r="X17" s="51">
        <v>2650</v>
      </c>
      <c r="Y17" s="51">
        <v>2650</v>
      </c>
      <c r="Z17" s="5">
        <v>2600</v>
      </c>
      <c r="AA17" s="168">
        <v>2600</v>
      </c>
      <c r="AB17" s="131">
        <f t="shared" si="0"/>
        <v>37.935790889341014</v>
      </c>
      <c r="AC17" s="131">
        <f t="shared" si="1"/>
        <v>0</v>
      </c>
    </row>
    <row r="18" spans="1:29" ht="15" customHeight="1">
      <c r="A18" s="4" t="s">
        <v>27</v>
      </c>
      <c r="B18" s="4" t="s">
        <v>3</v>
      </c>
      <c r="C18" s="5">
        <v>172.31</v>
      </c>
      <c r="D18" s="7">
        <v>178.20666666666651</v>
      </c>
      <c r="E18" s="5">
        <v>152.6166666666665</v>
      </c>
      <c r="F18" s="5">
        <v>174.8895833333325</v>
      </c>
      <c r="G18" s="5">
        <v>188.94499999999999</v>
      </c>
      <c r="H18" s="5">
        <v>182.40999999999951</v>
      </c>
      <c r="I18" s="5">
        <v>272.26999999999947</v>
      </c>
      <c r="J18" s="5">
        <v>207.05142857142852</v>
      </c>
      <c r="K18" s="5">
        <v>260.58814028098902</v>
      </c>
      <c r="L18" s="5">
        <v>214.45746573933599</v>
      </c>
      <c r="M18" s="5">
        <v>211.16250000000002</v>
      </c>
      <c r="N18" s="5">
        <v>193.78125</v>
      </c>
      <c r="O18" s="51">
        <v>249.07250000000002</v>
      </c>
      <c r="P18" s="51">
        <v>228.96999999999952</v>
      </c>
      <c r="Q18" s="51">
        <v>212.38095238095201</v>
      </c>
      <c r="R18" s="51">
        <v>247.82051282051285</v>
      </c>
      <c r="S18" s="51">
        <v>242.30769230769229</v>
      </c>
      <c r="T18" s="27">
        <v>307.29166666666663</v>
      </c>
      <c r="U18" s="40">
        <v>307.94871794871801</v>
      </c>
      <c r="V18" s="51">
        <v>317.21750000000003</v>
      </c>
      <c r="W18" s="51">
        <v>301.28205128205127</v>
      </c>
      <c r="X18" s="51">
        <v>220.23809523809524</v>
      </c>
      <c r="Y18" s="93">
        <v>210.77</v>
      </c>
      <c r="Z18" s="5">
        <v>210.769230769231</v>
      </c>
      <c r="AA18" s="18">
        <v>221.15384615384613</v>
      </c>
      <c r="AB18" s="145">
        <f t="shared" si="0"/>
        <v>-11.209047103214481</v>
      </c>
      <c r="AC18" s="131">
        <f t="shared" si="1"/>
        <v>4.9270072992699472</v>
      </c>
    </row>
    <row r="19" spans="1:29" ht="15" customHeight="1">
      <c r="A19" s="4" t="s">
        <v>28</v>
      </c>
      <c r="B19" s="4" t="s">
        <v>3</v>
      </c>
      <c r="C19" s="5">
        <v>125.416</v>
      </c>
      <c r="D19" s="7">
        <v>155.089</v>
      </c>
      <c r="E19" s="5">
        <v>137.99305555555549</v>
      </c>
      <c r="F19" s="5">
        <v>156.77416666666647</v>
      </c>
      <c r="G19" s="7">
        <v>183.226</v>
      </c>
      <c r="H19" s="7">
        <v>167.11208333333252</v>
      </c>
      <c r="I19" s="5">
        <v>234.37624999999952</v>
      </c>
      <c r="J19" s="5">
        <v>212.60833333333301</v>
      </c>
      <c r="K19" s="5">
        <v>471.69834990964597</v>
      </c>
      <c r="L19" s="5">
        <v>421.29617210747551</v>
      </c>
      <c r="M19" s="5">
        <v>202.72250000000003</v>
      </c>
      <c r="N19" s="5">
        <v>209.37299999999999</v>
      </c>
      <c r="O19" s="51">
        <v>275.95666666666671</v>
      </c>
      <c r="P19" s="51">
        <v>208.33249999999953</v>
      </c>
      <c r="Q19" s="51">
        <v>232.14285714285714</v>
      </c>
      <c r="R19" s="51">
        <v>268.75000000000006</v>
      </c>
      <c r="S19" s="51">
        <v>267.63888888888903</v>
      </c>
      <c r="T19" s="27">
        <v>327.08333333333337</v>
      </c>
      <c r="U19" s="40">
        <v>328.75</v>
      </c>
      <c r="V19" s="51">
        <v>376.36799999999999</v>
      </c>
      <c r="W19" s="51">
        <v>376.59382079999995</v>
      </c>
      <c r="X19" s="51">
        <v>289.43236714975802</v>
      </c>
      <c r="Y19" s="93">
        <v>272.08499999999998</v>
      </c>
      <c r="Z19" s="5">
        <v>269.17363666778198</v>
      </c>
      <c r="AA19" s="18">
        <v>263.88888888888891</v>
      </c>
      <c r="AB19" s="145">
        <f t="shared" si="0"/>
        <v>-4.3730698459097894</v>
      </c>
      <c r="AC19" s="131">
        <f t="shared" si="1"/>
        <v>-1.9633229480848362</v>
      </c>
    </row>
    <row r="20" spans="1:29" ht="15" customHeight="1">
      <c r="A20" s="4" t="s">
        <v>19</v>
      </c>
      <c r="B20" s="4" t="s">
        <v>3</v>
      </c>
      <c r="C20" s="10">
        <v>780.2</v>
      </c>
      <c r="D20" s="10">
        <v>784.41308000000015</v>
      </c>
      <c r="E20" s="7">
        <v>730.02166666666653</v>
      </c>
      <c r="F20" s="10">
        <v>733.96378366666659</v>
      </c>
      <c r="G20" s="9">
        <v>737.92718809846667</v>
      </c>
      <c r="H20" s="9">
        <v>741.91199491419843</v>
      </c>
      <c r="I20" s="10">
        <v>745.91831968673512</v>
      </c>
      <c r="J20" s="9">
        <v>749.94627861304355</v>
      </c>
      <c r="K20" s="5">
        <v>1170.8984269942305</v>
      </c>
      <c r="L20" s="5">
        <v>829.69323468861</v>
      </c>
      <c r="M20" s="10">
        <v>834.17357815592857</v>
      </c>
      <c r="N20" s="9">
        <v>838.67811547797066</v>
      </c>
      <c r="O20" s="51">
        <v>830</v>
      </c>
      <c r="P20" s="25">
        <v>950.11</v>
      </c>
      <c r="Q20" s="51">
        <v>1000</v>
      </c>
      <c r="R20" s="25">
        <v>1000</v>
      </c>
      <c r="S20" s="51">
        <v>1080.56</v>
      </c>
      <c r="T20" s="27">
        <v>1096.1225514816599</v>
      </c>
      <c r="U20" s="13">
        <v>1088.34127574083</v>
      </c>
      <c r="V20" s="51">
        <v>1100.8900000000001</v>
      </c>
      <c r="W20" s="51">
        <v>1101.550534</v>
      </c>
      <c r="X20" s="51">
        <v>1101.550534</v>
      </c>
      <c r="Y20" s="51">
        <v>1101.550534</v>
      </c>
      <c r="Z20" s="33">
        <v>1101.5</v>
      </c>
      <c r="AA20" s="128">
        <v>1108.159837204</v>
      </c>
      <c r="AB20" s="131">
        <f t="shared" si="0"/>
        <v>33.513233398072295</v>
      </c>
      <c r="AC20" s="131">
        <f t="shared" si="1"/>
        <v>0.6046152704493909</v>
      </c>
    </row>
    <row r="21" spans="1:29" ht="15" customHeight="1">
      <c r="A21" s="4" t="s">
        <v>20</v>
      </c>
      <c r="B21" s="4" t="s">
        <v>3</v>
      </c>
      <c r="C21" s="5">
        <v>1559.52416666667</v>
      </c>
      <c r="D21" s="7">
        <v>1850</v>
      </c>
      <c r="E21" s="7">
        <v>1495.08</v>
      </c>
      <c r="F21" s="7">
        <v>1603.6212499999951</v>
      </c>
      <c r="G21" s="5">
        <v>1800</v>
      </c>
      <c r="H21" s="5">
        <v>1218.75</v>
      </c>
      <c r="I21" s="5">
        <v>1450</v>
      </c>
      <c r="J21" s="5">
        <v>1315.79</v>
      </c>
      <c r="K21" s="5">
        <v>2346.7302290056296</v>
      </c>
      <c r="L21" s="5">
        <v>2175.7276382960099</v>
      </c>
      <c r="M21" s="5">
        <v>1500</v>
      </c>
      <c r="N21" s="5">
        <v>1600</v>
      </c>
      <c r="O21" s="51">
        <v>1742.675</v>
      </c>
      <c r="P21" s="51">
        <v>2000</v>
      </c>
      <c r="Q21" s="25">
        <v>2207.21</v>
      </c>
      <c r="R21" s="51">
        <v>2500</v>
      </c>
      <c r="S21" s="25">
        <v>2550.66</v>
      </c>
      <c r="T21" s="27">
        <v>2685.34031413613</v>
      </c>
      <c r="U21" s="40">
        <v>2500</v>
      </c>
      <c r="V21" s="51">
        <v>2650</v>
      </c>
      <c r="W21" s="51">
        <v>2651.5899999999997</v>
      </c>
      <c r="X21" s="51">
        <v>2500</v>
      </c>
      <c r="Y21" s="51">
        <v>2500</v>
      </c>
      <c r="Z21" s="5">
        <v>2459.0909090909099</v>
      </c>
      <c r="AA21" s="18">
        <v>2218.1818181818198</v>
      </c>
      <c r="AB21" s="145">
        <f t="shared" si="0"/>
        <v>27.286029706159777</v>
      </c>
      <c r="AC21" s="131">
        <f t="shared" si="1"/>
        <v>-9.7966728280960815</v>
      </c>
    </row>
    <row r="22" spans="1:29" ht="15" customHeight="1">
      <c r="A22" s="4" t="s">
        <v>31</v>
      </c>
      <c r="B22" s="4" t="s">
        <v>3</v>
      </c>
      <c r="C22" s="5">
        <v>162.895378787878</v>
      </c>
      <c r="D22" s="7">
        <v>178.25200000000001</v>
      </c>
      <c r="E22" s="5">
        <v>170.981909090909</v>
      </c>
      <c r="F22" s="5">
        <v>159.3079166666665</v>
      </c>
      <c r="G22" s="5">
        <v>123.60937499999901</v>
      </c>
      <c r="H22" s="5">
        <v>209.19624999999999</v>
      </c>
      <c r="I22" s="5">
        <v>208.333333333333</v>
      </c>
      <c r="J22" s="5">
        <v>178.56015151515101</v>
      </c>
      <c r="K22" s="5">
        <v>165.021842743707</v>
      </c>
      <c r="L22" s="5">
        <v>144.02308281660399</v>
      </c>
      <c r="M22" s="5">
        <v>199.457727272727</v>
      </c>
      <c r="N22" s="7">
        <v>244.012</v>
      </c>
      <c r="O22" s="51">
        <v>298.38625000000002</v>
      </c>
      <c r="P22" s="51">
        <v>196.96944444444401</v>
      </c>
      <c r="Q22" s="51">
        <v>178.41491841491839</v>
      </c>
      <c r="R22" s="51">
        <v>178.92623716153125</v>
      </c>
      <c r="S22" s="51">
        <v>151.25193546389201</v>
      </c>
      <c r="T22" s="27">
        <v>165.58441558441601</v>
      </c>
      <c r="U22" s="13">
        <v>158.41817552415401</v>
      </c>
      <c r="V22" s="51">
        <v>180.576153846154</v>
      </c>
      <c r="W22" s="51">
        <v>180.68449953846169</v>
      </c>
      <c r="X22" s="51">
        <v>166.86507936507934</v>
      </c>
      <c r="Y22" s="93">
        <v>205.53700000000001</v>
      </c>
      <c r="Z22" s="5">
        <v>204.24825174825199</v>
      </c>
      <c r="AA22" s="18">
        <v>183.59044995408601</v>
      </c>
      <c r="AB22" s="145">
        <f t="shared" si="0"/>
        <v>-38.472215139241165</v>
      </c>
      <c r="AC22" s="131">
        <f t="shared" si="1"/>
        <v>-10.114065416642065</v>
      </c>
    </row>
    <row r="23" spans="1:29" ht="15" customHeight="1">
      <c r="A23" s="4" t="s">
        <v>4</v>
      </c>
      <c r="B23" s="4" t="s">
        <v>3</v>
      </c>
      <c r="C23" s="7">
        <v>156.78821428571399</v>
      </c>
      <c r="D23" s="7">
        <v>207.61250000000001</v>
      </c>
      <c r="E23" s="7">
        <v>209.047727272727</v>
      </c>
      <c r="F23" s="7">
        <v>211.6479166666665</v>
      </c>
      <c r="G23" s="7">
        <v>233.768333333333</v>
      </c>
      <c r="H23" s="7">
        <v>258.69625000000002</v>
      </c>
      <c r="I23" s="7">
        <v>271.44166666666649</v>
      </c>
      <c r="J23" s="7">
        <v>234.115833333333</v>
      </c>
      <c r="K23" s="5">
        <v>279.42611907521348</v>
      </c>
      <c r="L23" s="5">
        <v>293.22952753699053</v>
      </c>
      <c r="M23" s="7">
        <v>369.79124999999948</v>
      </c>
      <c r="N23" s="7">
        <v>240.16</v>
      </c>
      <c r="O23" s="51">
        <v>262.8483333333333</v>
      </c>
      <c r="P23" s="51">
        <v>379.42874999999998</v>
      </c>
      <c r="Q23" s="51">
        <v>352.35360360360397</v>
      </c>
      <c r="R23" s="51">
        <v>279.70085470085468</v>
      </c>
      <c r="S23" s="51">
        <v>293.57638888888903</v>
      </c>
      <c r="T23" s="27">
        <v>305.35714285714283</v>
      </c>
      <c r="U23" s="40">
        <v>294.4444444444444</v>
      </c>
      <c r="V23" s="51">
        <v>297.41125</v>
      </c>
      <c r="W23" s="51">
        <v>340.36458333333331</v>
      </c>
      <c r="X23" s="51">
        <v>228.90625</v>
      </c>
      <c r="Y23" s="93">
        <v>210.624</v>
      </c>
      <c r="Z23" s="5">
        <v>203.22343656827701</v>
      </c>
      <c r="AA23" s="18">
        <v>215.28927364864899</v>
      </c>
      <c r="AB23" s="145">
        <f t="shared" si="0"/>
        <v>-18.093726934297084</v>
      </c>
      <c r="AC23" s="131">
        <f t="shared" si="1"/>
        <v>5.937227164406413</v>
      </c>
    </row>
    <row r="24" spans="1:29" ht="15" customHeight="1">
      <c r="A24" s="4" t="s">
        <v>5</v>
      </c>
      <c r="B24" s="4" t="s">
        <v>3</v>
      </c>
      <c r="C24" s="5">
        <v>131.748214285714</v>
      </c>
      <c r="D24" s="5">
        <v>129.7606818181815</v>
      </c>
      <c r="E24" s="5">
        <v>156.12733333333301</v>
      </c>
      <c r="F24" s="7">
        <v>183.57041666666652</v>
      </c>
      <c r="G24" s="5">
        <v>199.5405555555555</v>
      </c>
      <c r="H24" s="5">
        <v>225.85500000000002</v>
      </c>
      <c r="I24" s="5">
        <v>259.49599999999998</v>
      </c>
      <c r="J24" s="5">
        <v>241.110357142857</v>
      </c>
      <c r="K24" s="5">
        <v>226.00001904949201</v>
      </c>
      <c r="L24" s="5">
        <v>240.49951709102248</v>
      </c>
      <c r="M24" s="5">
        <v>245.20625000000001</v>
      </c>
      <c r="N24" s="5">
        <v>213.21134615384599</v>
      </c>
      <c r="O24" s="51">
        <v>231.99625</v>
      </c>
      <c r="P24" s="51">
        <v>276.20173076923004</v>
      </c>
      <c r="Q24" s="51">
        <v>257.34126984126988</v>
      </c>
      <c r="R24" s="51">
        <v>251.40952797202797</v>
      </c>
      <c r="S24" s="51">
        <v>269.305555555556</v>
      </c>
      <c r="T24" s="27">
        <v>325.98684210526318</v>
      </c>
      <c r="U24" s="40">
        <v>327.82410477453601</v>
      </c>
      <c r="V24" s="51">
        <v>273.81384615384616</v>
      </c>
      <c r="W24" s="51">
        <v>268.4375</v>
      </c>
      <c r="X24" s="51">
        <v>225.41666666666669</v>
      </c>
      <c r="Y24" s="93">
        <v>183.32083333333333</v>
      </c>
      <c r="Z24" s="5">
        <v>179.86519607843101</v>
      </c>
      <c r="AA24" s="18">
        <v>202.97114419396999</v>
      </c>
      <c r="AB24" s="145">
        <f t="shared" si="0"/>
        <v>-12.511023693714881</v>
      </c>
      <c r="AC24" s="131">
        <f t="shared" si="1"/>
        <v>12.846258542127032</v>
      </c>
    </row>
    <row r="25" spans="1:29" ht="15" customHeight="1">
      <c r="A25" s="4" t="s">
        <v>6</v>
      </c>
      <c r="B25" s="4" t="s">
        <v>3</v>
      </c>
      <c r="C25" s="5">
        <v>174.308333333333</v>
      </c>
      <c r="D25" s="5">
        <v>200.5975</v>
      </c>
      <c r="E25" s="5">
        <v>212.2816666666665</v>
      </c>
      <c r="F25" s="5">
        <v>223.36999999999949</v>
      </c>
      <c r="G25" s="5">
        <v>266.67</v>
      </c>
      <c r="H25" s="5">
        <v>293.055833333333</v>
      </c>
      <c r="I25" s="5">
        <v>366.93</v>
      </c>
      <c r="J25" s="9">
        <v>368.91142200000002</v>
      </c>
      <c r="K25" s="5">
        <v>249.39945346885048</v>
      </c>
      <c r="L25" s="5">
        <v>269.36045104999999</v>
      </c>
      <c r="M25" s="5">
        <v>295.83500000000004</v>
      </c>
      <c r="N25" s="5">
        <v>312.5</v>
      </c>
      <c r="O25" s="51">
        <v>255.38249999999999</v>
      </c>
      <c r="P25" s="51">
        <v>322.91499999999996</v>
      </c>
      <c r="Q25" s="51">
        <v>333.33333333333331</v>
      </c>
      <c r="R25" s="51">
        <v>337.5</v>
      </c>
      <c r="S25" s="51">
        <v>338.07017543859598</v>
      </c>
      <c r="T25" s="27">
        <v>344.58333333333297</v>
      </c>
      <c r="U25" s="40">
        <v>322.5</v>
      </c>
      <c r="V25" s="51">
        <v>271.88</v>
      </c>
      <c r="W25" s="51">
        <v>316.66666666666663</v>
      </c>
      <c r="X25" s="51">
        <v>299.12243150684935</v>
      </c>
      <c r="Y25" s="51">
        <v>299.12243150684935</v>
      </c>
      <c r="Z25" s="5">
        <v>292.63888888888903</v>
      </c>
      <c r="AA25" s="43">
        <v>299.27199272260276</v>
      </c>
      <c r="AB25" s="131">
        <f t="shared" si="0"/>
        <v>17.185787092930319</v>
      </c>
      <c r="AC25" s="131">
        <f t="shared" si="1"/>
        <v>2.2666515236231066</v>
      </c>
    </row>
    <row r="26" spans="1:29" ht="15" customHeight="1">
      <c r="A26" s="4" t="s">
        <v>2</v>
      </c>
      <c r="B26" s="4" t="s">
        <v>3</v>
      </c>
      <c r="C26" s="5">
        <v>231.43</v>
      </c>
      <c r="D26" s="7">
        <v>208.637857142857</v>
      </c>
      <c r="E26" s="7">
        <v>246.14357142857099</v>
      </c>
      <c r="F26" s="5">
        <v>321.8125</v>
      </c>
      <c r="G26" s="5">
        <v>264.84583333333296</v>
      </c>
      <c r="H26" s="7">
        <v>295.57416666666649</v>
      </c>
      <c r="I26" s="5">
        <v>277.04333333333301</v>
      </c>
      <c r="J26" s="7">
        <v>298.49089285714251</v>
      </c>
      <c r="K26" s="5">
        <v>333.5578744223285</v>
      </c>
      <c r="L26" s="5">
        <v>335.92248034660798</v>
      </c>
      <c r="M26" s="5">
        <v>366.67</v>
      </c>
      <c r="N26" s="7">
        <v>325.52083333333303</v>
      </c>
      <c r="O26" s="51">
        <v>361.01499999999999</v>
      </c>
      <c r="P26" s="51">
        <v>458.33</v>
      </c>
      <c r="Q26" s="51">
        <v>435.9375</v>
      </c>
      <c r="R26" s="51">
        <v>426.73611111111097</v>
      </c>
      <c r="S26" s="51">
        <v>446.77083333333297</v>
      </c>
      <c r="T26" s="27">
        <v>482.91666666666703</v>
      </c>
      <c r="U26" s="40">
        <v>457.08333333333297</v>
      </c>
      <c r="V26" s="51">
        <v>410.99333333333334</v>
      </c>
      <c r="W26" s="51">
        <v>426.66666666666703</v>
      </c>
      <c r="X26" s="51">
        <v>352.55830223880599</v>
      </c>
      <c r="Y26" s="93">
        <v>345.21</v>
      </c>
      <c r="Z26" s="5">
        <v>342.10526315789474</v>
      </c>
      <c r="AA26" s="18">
        <v>335</v>
      </c>
      <c r="AB26" s="145">
        <f t="shared" si="0"/>
        <v>-7.2060717698710546</v>
      </c>
      <c r="AC26" s="131">
        <f t="shared" si="1"/>
        <v>-2.076923076923078</v>
      </c>
    </row>
    <row r="27" spans="1:29" ht="15" customHeight="1">
      <c r="A27" s="4" t="s">
        <v>25</v>
      </c>
      <c r="B27" s="4" t="s">
        <v>3</v>
      </c>
      <c r="C27" s="5">
        <v>208.19499999999999</v>
      </c>
      <c r="D27" s="5">
        <v>154.896428571428</v>
      </c>
      <c r="E27" s="5">
        <v>179.84975</v>
      </c>
      <c r="F27" s="7">
        <v>127.81</v>
      </c>
      <c r="G27" s="10">
        <v>130.12017399999999</v>
      </c>
      <c r="H27" s="7">
        <v>120.51</v>
      </c>
      <c r="I27" s="5">
        <v>200</v>
      </c>
      <c r="J27" s="5">
        <v>123.14666666666599</v>
      </c>
      <c r="K27" s="5">
        <v>166.73123314995601</v>
      </c>
      <c r="L27" s="5">
        <v>156.88614367151499</v>
      </c>
      <c r="M27" s="5">
        <v>150</v>
      </c>
      <c r="N27" s="5">
        <v>141.25874999999999</v>
      </c>
      <c r="O27" s="51">
        <v>178.69</v>
      </c>
      <c r="P27" s="51">
        <v>158.33125000000001</v>
      </c>
      <c r="Q27" s="51">
        <v>227.35184614883863</v>
      </c>
      <c r="R27" s="51">
        <v>350.55</v>
      </c>
      <c r="S27" s="51">
        <v>367.96491228070198</v>
      </c>
      <c r="T27" s="27">
        <v>372.222222222222</v>
      </c>
      <c r="U27" s="40">
        <v>356.33333333333297</v>
      </c>
      <c r="V27" s="51">
        <v>358.61500000000001</v>
      </c>
      <c r="W27" s="51">
        <v>350.90909090909099</v>
      </c>
      <c r="X27" s="51">
        <v>319.18181818181802</v>
      </c>
      <c r="Y27" s="93">
        <v>308.45999999999998</v>
      </c>
      <c r="Z27" s="5">
        <v>308.98397435897402</v>
      </c>
      <c r="AA27" s="18">
        <v>288.85964912280701</v>
      </c>
      <c r="AB27" s="145">
        <f t="shared" si="0"/>
        <v>61.65406520947284</v>
      </c>
      <c r="AC27" s="131">
        <f t="shared" si="1"/>
        <v>-6.5130644001577895</v>
      </c>
    </row>
    <row r="28" spans="1:29" ht="15" customHeight="1">
      <c r="A28" s="4" t="s">
        <v>26</v>
      </c>
      <c r="B28" s="4" t="s">
        <v>3</v>
      </c>
      <c r="C28" s="7">
        <v>122.17666666666649</v>
      </c>
      <c r="D28" s="7">
        <v>104.66900000000001</v>
      </c>
      <c r="E28" s="5">
        <v>125.61562499999999</v>
      </c>
      <c r="F28" s="7">
        <v>189.12</v>
      </c>
      <c r="G28" s="7">
        <v>150</v>
      </c>
      <c r="H28" s="7">
        <v>123.3683333333333</v>
      </c>
      <c r="I28" s="7">
        <v>166.67</v>
      </c>
      <c r="J28" s="7">
        <v>157.79500000000002</v>
      </c>
      <c r="K28" s="5">
        <v>113.48782379107701</v>
      </c>
      <c r="L28" s="5">
        <v>199.52693378733051</v>
      </c>
      <c r="M28" s="7">
        <v>162.5</v>
      </c>
      <c r="N28" s="7">
        <v>136.2349999999995</v>
      </c>
      <c r="O28" s="51">
        <v>163.61500000000001</v>
      </c>
      <c r="P28" s="51">
        <v>141.34</v>
      </c>
      <c r="Q28" s="51">
        <v>226.88338493292056</v>
      </c>
      <c r="R28" s="51">
        <v>235</v>
      </c>
      <c r="S28" s="51">
        <v>255.87944664031599</v>
      </c>
      <c r="T28" s="27">
        <v>265.91186799441999</v>
      </c>
      <c r="U28" s="40">
        <v>267.80071355759401</v>
      </c>
      <c r="V28" s="51">
        <v>275.11</v>
      </c>
      <c r="W28" s="51">
        <v>262.5</v>
      </c>
      <c r="X28" s="51">
        <v>243.178178178178</v>
      </c>
      <c r="Y28" s="93">
        <v>235.59</v>
      </c>
      <c r="Z28" s="5">
        <v>224.92647058823499</v>
      </c>
      <c r="AA28" s="18">
        <v>217.45173745173699</v>
      </c>
      <c r="AB28" s="131">
        <f t="shared" si="0"/>
        <v>32.904524311179891</v>
      </c>
      <c r="AC28" s="131">
        <f t="shared" si="1"/>
        <v>-3.3231896259030065</v>
      </c>
    </row>
    <row r="29" spans="1:29" ht="15" customHeight="1">
      <c r="A29" s="31" t="s">
        <v>32</v>
      </c>
      <c r="B29" s="32" t="s">
        <v>3</v>
      </c>
      <c r="C29" s="51">
        <v>1350</v>
      </c>
      <c r="D29" s="51">
        <v>1338.46</v>
      </c>
      <c r="E29" s="51">
        <v>1350</v>
      </c>
      <c r="F29" s="35">
        <v>1354.2</v>
      </c>
      <c r="G29" s="35">
        <v>1358.4088200000001</v>
      </c>
      <c r="H29" s="51">
        <v>1357.69</v>
      </c>
      <c r="I29" s="51">
        <v>1370</v>
      </c>
      <c r="J29" s="35">
        <v>1385.25</v>
      </c>
      <c r="K29" s="15">
        <v>1466.5738304837801</v>
      </c>
      <c r="L29" s="51">
        <v>1485.1666111515101</v>
      </c>
      <c r="M29" s="51">
        <v>1500</v>
      </c>
      <c r="N29" s="35">
        <v>1503.15</v>
      </c>
      <c r="O29" s="5">
        <v>1510.6</v>
      </c>
      <c r="P29" s="5">
        <v>1500</v>
      </c>
      <c r="Q29" s="9">
        <v>1501.65</v>
      </c>
      <c r="R29" s="5">
        <v>1500</v>
      </c>
      <c r="S29" s="5">
        <v>1510.3533506899601</v>
      </c>
      <c r="T29" s="9">
        <v>1511.68473937572</v>
      </c>
      <c r="U29" s="5">
        <v>1500</v>
      </c>
      <c r="V29" s="5">
        <v>1550</v>
      </c>
      <c r="W29" s="51">
        <v>1482.27848101266</v>
      </c>
      <c r="X29" s="51">
        <v>1482.27848101266</v>
      </c>
      <c r="Y29" s="51">
        <v>1482.27848101266</v>
      </c>
      <c r="Z29" s="5">
        <v>1480</v>
      </c>
      <c r="AA29" s="18">
        <v>1600</v>
      </c>
      <c r="AB29" s="145">
        <f t="shared" si="0"/>
        <v>5.9181782073348401</v>
      </c>
      <c r="AC29" s="131">
        <f t="shared" si="1"/>
        <v>8.1081081081081088</v>
      </c>
    </row>
    <row r="30" spans="1:29" ht="15" customHeight="1">
      <c r="A30" s="31" t="s">
        <v>33</v>
      </c>
      <c r="B30" s="32" t="s">
        <v>3</v>
      </c>
      <c r="C30" s="51">
        <v>800</v>
      </c>
      <c r="D30" s="51">
        <v>808.89</v>
      </c>
      <c r="E30" s="51">
        <v>805.85333333333301</v>
      </c>
      <c r="F30" s="51">
        <v>801.73427199999981</v>
      </c>
      <c r="G30" s="51">
        <v>802.61617969919985</v>
      </c>
      <c r="H30" s="51">
        <v>816.52</v>
      </c>
      <c r="I30" s="51">
        <v>820</v>
      </c>
      <c r="J30" s="51">
        <v>821.1</v>
      </c>
      <c r="K30" s="15">
        <v>826.43745406308904</v>
      </c>
      <c r="L30" s="51">
        <v>831.63951934849194</v>
      </c>
      <c r="M30" s="51">
        <v>835</v>
      </c>
      <c r="N30" s="51">
        <v>840.88</v>
      </c>
      <c r="O30" s="5">
        <v>859.95</v>
      </c>
      <c r="P30" s="8">
        <v>868.44</v>
      </c>
      <c r="Q30" s="16">
        <v>869.42828399999996</v>
      </c>
      <c r="R30" s="8">
        <v>860</v>
      </c>
      <c r="S30" s="5">
        <v>876.501689208936</v>
      </c>
      <c r="T30" s="16">
        <v>877.35584106706597</v>
      </c>
      <c r="U30" s="8">
        <v>880.56</v>
      </c>
      <c r="V30" s="16">
        <v>891.44061599999998</v>
      </c>
      <c r="W30" s="51">
        <v>870</v>
      </c>
      <c r="X30" s="51">
        <v>870</v>
      </c>
      <c r="Y30" s="51">
        <v>870</v>
      </c>
      <c r="Z30" s="33">
        <v>860</v>
      </c>
      <c r="AA30" s="18">
        <v>900</v>
      </c>
      <c r="AB30" s="145">
        <f t="shared" si="0"/>
        <v>4.6572475143903658</v>
      </c>
      <c r="AC30" s="131">
        <f t="shared" si="1"/>
        <v>4.6511627906976747</v>
      </c>
    </row>
    <row r="31" spans="1:29" ht="15" customHeight="1">
      <c r="A31" s="31" t="s">
        <v>34</v>
      </c>
      <c r="B31" s="32" t="s">
        <v>3</v>
      </c>
      <c r="C31" s="51">
        <v>189.36416666666599</v>
      </c>
      <c r="D31" s="51">
        <v>185</v>
      </c>
      <c r="E31" s="51">
        <v>186.67</v>
      </c>
      <c r="F31" s="51">
        <v>188.55</v>
      </c>
      <c r="G31" s="51">
        <v>190.77</v>
      </c>
      <c r="H31" s="51">
        <v>197.29</v>
      </c>
      <c r="I31" s="51">
        <v>191.25</v>
      </c>
      <c r="J31" s="51">
        <v>191.04249999999999</v>
      </c>
      <c r="K31" s="15">
        <v>195.74759140331901</v>
      </c>
      <c r="L31" s="51">
        <v>191.61527673083901</v>
      </c>
      <c r="M31" s="51">
        <v>191.66499999999999</v>
      </c>
      <c r="N31" s="35">
        <v>192.80249649999999</v>
      </c>
      <c r="O31" s="5">
        <v>195.58500000000001</v>
      </c>
      <c r="P31" s="5">
        <v>202.22</v>
      </c>
      <c r="Q31" s="5">
        <v>200</v>
      </c>
      <c r="R31" s="5">
        <v>209.98500000000001</v>
      </c>
      <c r="S31" s="5">
        <v>203.220019960825</v>
      </c>
      <c r="T31" s="5">
        <v>204.10499999999999</v>
      </c>
      <c r="U31" s="5">
        <v>209.97</v>
      </c>
      <c r="V31" s="5">
        <v>207.33</v>
      </c>
      <c r="W31" s="51">
        <v>205.55509007121901</v>
      </c>
      <c r="X31" s="51">
        <v>200.333333333333</v>
      </c>
      <c r="Y31" s="126">
        <v>201.81</v>
      </c>
      <c r="Z31" s="5">
        <v>201.666666666667</v>
      </c>
      <c r="AA31" s="18">
        <v>248.75</v>
      </c>
      <c r="AB31" s="145">
        <f t="shared" si="0"/>
        <v>27.182554899404344</v>
      </c>
      <c r="AC31" s="131">
        <f t="shared" si="1"/>
        <v>23.347107438016327</v>
      </c>
    </row>
    <row r="32" spans="1:29" ht="15" customHeight="1">
      <c r="A32" s="31" t="s">
        <v>35</v>
      </c>
      <c r="B32" s="32" t="s">
        <v>3</v>
      </c>
      <c r="C32" s="51">
        <v>92.849166666665994</v>
      </c>
      <c r="D32" s="15">
        <v>98.75</v>
      </c>
      <c r="E32" s="51">
        <v>98.979083333332994</v>
      </c>
      <c r="F32" s="51">
        <v>99.048961038960996</v>
      </c>
      <c r="G32" s="51">
        <v>96.586111111110995</v>
      </c>
      <c r="H32" s="51">
        <v>98.646000000000001</v>
      </c>
      <c r="I32" s="51">
        <v>98.465833333332995</v>
      </c>
      <c r="J32" s="51">
        <v>99.532613636362996</v>
      </c>
      <c r="K32" s="51">
        <v>97.980059051994999</v>
      </c>
      <c r="L32" s="51">
        <v>98.591806166666998</v>
      </c>
      <c r="M32" s="51">
        <v>99.993888888887994</v>
      </c>
      <c r="N32" s="51">
        <v>95.48</v>
      </c>
      <c r="O32" s="5">
        <v>93.453749999999999</v>
      </c>
      <c r="P32" s="8">
        <v>97.012500000000003</v>
      </c>
      <c r="Q32" s="5">
        <v>99.59</v>
      </c>
      <c r="R32" s="5">
        <v>98.674102564102</v>
      </c>
      <c r="S32" s="5">
        <v>99.477195511421002</v>
      </c>
      <c r="T32" s="5">
        <v>95.07</v>
      </c>
      <c r="U32" s="5">
        <v>98.82</v>
      </c>
      <c r="V32" s="8">
        <v>95.694999999999993</v>
      </c>
      <c r="W32" s="51">
        <v>93.857142857143003</v>
      </c>
      <c r="X32" s="51">
        <v>80</v>
      </c>
      <c r="Y32" s="93">
        <v>73.878888888888895</v>
      </c>
      <c r="Z32" s="5">
        <v>68.566182091488002</v>
      </c>
      <c r="AA32" s="18">
        <v>79.458616342714905</v>
      </c>
      <c r="AB32" s="145">
        <f t="shared" si="0"/>
        <v>-14.975465037288599</v>
      </c>
      <c r="AC32" s="131">
        <f t="shared" si="1"/>
        <v>15.886015407264626</v>
      </c>
    </row>
    <row r="33" spans="1:29" ht="15" customHeight="1">
      <c r="A33" s="31" t="s">
        <v>36</v>
      </c>
      <c r="B33" s="32" t="s">
        <v>3</v>
      </c>
      <c r="C33" s="51">
        <v>855.42750000000001</v>
      </c>
      <c r="D33" s="51">
        <v>859.09199999999998</v>
      </c>
      <c r="E33" s="51">
        <v>856.66875000000005</v>
      </c>
      <c r="F33" s="51">
        <v>856.19200000000001</v>
      </c>
      <c r="G33" s="51">
        <v>860</v>
      </c>
      <c r="H33" s="51">
        <v>866.88750000000005</v>
      </c>
      <c r="I33" s="51">
        <v>860</v>
      </c>
      <c r="J33" s="51">
        <v>860.79</v>
      </c>
      <c r="K33" s="51">
        <v>870.31359543323197</v>
      </c>
      <c r="L33" s="51">
        <v>868.94519825769601</v>
      </c>
      <c r="M33" s="35">
        <v>870.76998317403718</v>
      </c>
      <c r="N33" s="51">
        <v>879.72450000000003</v>
      </c>
      <c r="O33" s="5">
        <v>876.76750000000004</v>
      </c>
      <c r="P33" s="9">
        <v>877.51194425000006</v>
      </c>
      <c r="Q33" s="5">
        <v>888.33500000000004</v>
      </c>
      <c r="R33" s="5">
        <v>883.73916666666696</v>
      </c>
      <c r="S33" s="5">
        <v>890.80256137571996</v>
      </c>
      <c r="T33" s="9">
        <v>891.90344419323003</v>
      </c>
      <c r="U33" s="5">
        <v>890.61</v>
      </c>
      <c r="V33" s="5">
        <v>898.06</v>
      </c>
      <c r="W33" s="30">
        <v>880.55</v>
      </c>
      <c r="X33" s="51">
        <v>856.08476064997797</v>
      </c>
      <c r="Y33" s="51">
        <v>856.08476064997797</v>
      </c>
      <c r="Z33" s="5">
        <v>843.93939393939399</v>
      </c>
      <c r="AA33" s="18">
        <v>840</v>
      </c>
      <c r="AB33" s="145">
        <f t="shared" si="0"/>
        <v>-4.1935290712760267</v>
      </c>
      <c r="AC33" s="131">
        <f t="shared" si="1"/>
        <v>-0.46678635547576952</v>
      </c>
    </row>
    <row r="34" spans="1:29" ht="15" customHeight="1">
      <c r="A34" s="31" t="s">
        <v>37</v>
      </c>
      <c r="B34" s="32" t="s">
        <v>3</v>
      </c>
      <c r="C34" s="51">
        <v>750</v>
      </c>
      <c r="D34" s="35">
        <v>751.78499999999997</v>
      </c>
      <c r="E34" s="51">
        <v>775</v>
      </c>
      <c r="F34" s="35">
        <v>776.62749999999994</v>
      </c>
      <c r="G34" s="35">
        <v>778.25841774999992</v>
      </c>
      <c r="H34" s="35">
        <v>779.89276042727488</v>
      </c>
      <c r="I34" s="35">
        <v>781.53053522417213</v>
      </c>
      <c r="J34" s="35">
        <v>783.17174934814284</v>
      </c>
      <c r="K34" s="51">
        <v>781.57465592185099</v>
      </c>
      <c r="L34" s="51">
        <v>786.99933738063896</v>
      </c>
      <c r="M34" s="35">
        <v>788.31603598913796</v>
      </c>
      <c r="N34" s="35">
        <v>789.63549966471498</v>
      </c>
      <c r="O34" s="5">
        <v>796.6</v>
      </c>
      <c r="P34" s="16">
        <v>798.08126000000004</v>
      </c>
      <c r="Q34" s="16">
        <v>799.56414938600005</v>
      </c>
      <c r="R34" s="16">
        <v>801.04866995033001</v>
      </c>
      <c r="S34" s="5">
        <v>802.92530526324504</v>
      </c>
      <c r="T34" s="8">
        <v>800</v>
      </c>
      <c r="U34" s="16">
        <v>800.88000000000011</v>
      </c>
      <c r="V34" s="16">
        <v>810.17</v>
      </c>
      <c r="W34" s="30">
        <v>805.55</v>
      </c>
      <c r="X34" s="51">
        <v>807.55</v>
      </c>
      <c r="Y34" s="51">
        <v>807.55</v>
      </c>
      <c r="Z34" s="33">
        <v>805.45</v>
      </c>
      <c r="AA34" s="43">
        <v>812.39529999999991</v>
      </c>
      <c r="AB34" s="131">
        <f t="shared" si="0"/>
        <v>1.9828395681646853</v>
      </c>
      <c r="AC34" s="131">
        <f t="shared" si="1"/>
        <v>0.86228816189705892</v>
      </c>
    </row>
    <row r="35" spans="1:29" ht="15" customHeight="1">
      <c r="A35" s="31" t="s">
        <v>38</v>
      </c>
      <c r="B35" s="32" t="s">
        <v>3</v>
      </c>
      <c r="C35" s="35">
        <v>756.55333333333306</v>
      </c>
      <c r="D35" s="51">
        <v>720.78</v>
      </c>
      <c r="E35" s="51">
        <v>792.32666666666603</v>
      </c>
      <c r="F35" s="35">
        <v>824.01973333333274</v>
      </c>
      <c r="G35" s="35">
        <v>856.98052266666605</v>
      </c>
      <c r="H35" s="51">
        <v>900</v>
      </c>
      <c r="I35" s="35">
        <v>936</v>
      </c>
      <c r="J35" s="35">
        <v>973.44</v>
      </c>
      <c r="K35" s="51">
        <v>897.58078403281002</v>
      </c>
      <c r="L35" s="51">
        <v>901.76</v>
      </c>
      <c r="M35" s="51">
        <v>917.5</v>
      </c>
      <c r="N35" s="5">
        <v>929.22</v>
      </c>
      <c r="O35" s="8">
        <v>933.33</v>
      </c>
      <c r="P35" s="35">
        <v>920.74391833762343</v>
      </c>
      <c r="Q35" s="5">
        <v>934.33</v>
      </c>
      <c r="R35" s="5">
        <v>1008.1578366752468</v>
      </c>
      <c r="S35" s="5">
        <v>1005.57</v>
      </c>
      <c r="T35" s="5">
        <v>993.33</v>
      </c>
      <c r="U35" s="35">
        <v>1033.0632000000001</v>
      </c>
      <c r="V35" s="35">
        <v>1074.3857280000002</v>
      </c>
      <c r="W35" s="13">
        <v>879.9611399350083</v>
      </c>
      <c r="X35" s="51">
        <v>879.96713993500805</v>
      </c>
      <c r="Y35" s="51">
        <v>879.96713993500805</v>
      </c>
      <c r="Z35" s="33">
        <v>875</v>
      </c>
      <c r="AA35" s="18">
        <v>900</v>
      </c>
      <c r="AB35" s="145">
        <f t="shared" si="0"/>
        <v>-3.5710841824435131</v>
      </c>
      <c r="AC35" s="131">
        <f t="shared" si="1"/>
        <v>2.8571428571428572</v>
      </c>
    </row>
    <row r="36" spans="1:29" ht="15" customHeight="1">
      <c r="A36" s="31" t="s">
        <v>39</v>
      </c>
      <c r="B36" s="32" t="s">
        <v>3</v>
      </c>
      <c r="C36" s="15">
        <v>1297.1475</v>
      </c>
      <c r="D36" s="15">
        <v>1937.5</v>
      </c>
      <c r="E36" s="15">
        <v>2079.96</v>
      </c>
      <c r="F36" s="35">
        <v>2163.1584000000003</v>
      </c>
      <c r="G36" s="15">
        <v>2148.56</v>
      </c>
      <c r="H36" s="51">
        <v>2016.6666666666699</v>
      </c>
      <c r="I36" s="15">
        <v>2000</v>
      </c>
      <c r="J36" s="51">
        <v>1954.47</v>
      </c>
      <c r="K36" s="15">
        <v>1998.1246953953701</v>
      </c>
      <c r="L36" s="35">
        <v>2078.0496832111849</v>
      </c>
      <c r="M36" s="15">
        <v>2066.6666666666702</v>
      </c>
      <c r="N36" s="5">
        <v>1987.74</v>
      </c>
      <c r="O36" s="8">
        <v>2000</v>
      </c>
      <c r="P36" s="5">
        <v>2050</v>
      </c>
      <c r="Q36" s="5">
        <v>2000</v>
      </c>
      <c r="R36" s="5">
        <v>1983.00471238461</v>
      </c>
      <c r="S36" s="5">
        <v>2050.9250000000002</v>
      </c>
      <c r="T36" s="35">
        <v>2059.1287000000002</v>
      </c>
      <c r="U36" s="35">
        <v>2141.4938480000001</v>
      </c>
      <c r="V36" s="35">
        <v>2227.1536019200003</v>
      </c>
      <c r="W36" s="13">
        <v>2046.1655515087284</v>
      </c>
      <c r="X36" s="51">
        <v>2056.16555150873</v>
      </c>
      <c r="Y36" s="25">
        <v>2018.77</v>
      </c>
      <c r="Z36" s="5">
        <v>1980.87719298246</v>
      </c>
      <c r="AA36" s="18">
        <v>2000</v>
      </c>
      <c r="AB36" s="145">
        <f t="shared" si="0"/>
        <v>0</v>
      </c>
      <c r="AC36" s="131">
        <f t="shared" si="1"/>
        <v>0.96537064918942472</v>
      </c>
    </row>
    <row r="37" spans="1:29" ht="15" customHeight="1">
      <c r="A37" s="31" t="s">
        <v>40</v>
      </c>
      <c r="B37" s="32" t="s">
        <v>3</v>
      </c>
      <c r="C37" s="51">
        <v>1050</v>
      </c>
      <c r="D37" s="51">
        <v>1062.5</v>
      </c>
      <c r="E37" s="35">
        <v>1211.25</v>
      </c>
      <c r="F37" s="35">
        <v>1259.7</v>
      </c>
      <c r="G37" s="51">
        <v>1947.405</v>
      </c>
      <c r="H37" s="51">
        <v>1908.0774999999901</v>
      </c>
      <c r="I37" s="51">
        <v>1500</v>
      </c>
      <c r="J37" s="35">
        <v>1751.6252924999999</v>
      </c>
      <c r="K37" s="51">
        <v>2003.250585</v>
      </c>
      <c r="L37" s="51">
        <v>2054.75</v>
      </c>
      <c r="M37" s="51">
        <v>2000</v>
      </c>
      <c r="N37" s="5">
        <v>2105.75</v>
      </c>
      <c r="O37" s="35">
        <v>1990.375</v>
      </c>
      <c r="P37" s="5">
        <v>1875</v>
      </c>
      <c r="Q37" s="35">
        <v>1950</v>
      </c>
      <c r="R37" s="35">
        <v>2028</v>
      </c>
      <c r="S37" s="35">
        <v>2109.12</v>
      </c>
      <c r="T37" s="35">
        <v>2113.4848000000002</v>
      </c>
      <c r="U37" s="35">
        <v>2181.2241920000001</v>
      </c>
      <c r="V37" s="35">
        <v>2172.4731596800002</v>
      </c>
      <c r="W37" s="13">
        <v>2109.12</v>
      </c>
      <c r="X37" s="51">
        <v>2110.12</v>
      </c>
      <c r="Y37" s="25">
        <v>2184.65</v>
      </c>
      <c r="Z37" s="5">
        <v>2175</v>
      </c>
      <c r="AA37" s="168">
        <v>1950</v>
      </c>
      <c r="AB37" s="131">
        <f t="shared" si="0"/>
        <v>-2.0285122150348553</v>
      </c>
      <c r="AC37" s="131">
        <f t="shared" si="1"/>
        <v>-10.344827586206897</v>
      </c>
    </row>
    <row r="38" spans="1:29" ht="15" customHeight="1">
      <c r="A38" s="31" t="s">
        <v>41</v>
      </c>
      <c r="B38" s="32" t="s">
        <v>3</v>
      </c>
      <c r="C38" s="15">
        <v>666.67</v>
      </c>
      <c r="D38" s="35">
        <v>691.28</v>
      </c>
      <c r="E38" s="51">
        <v>715.89</v>
      </c>
      <c r="F38" s="35">
        <v>744.52560000000005</v>
      </c>
      <c r="G38" s="35">
        <v>774.30662400000006</v>
      </c>
      <c r="H38" s="51">
        <v>933.33</v>
      </c>
      <c r="I38" s="35">
        <v>966.66499999999996</v>
      </c>
      <c r="J38" s="51">
        <v>1000</v>
      </c>
      <c r="K38" s="15">
        <v>957.70075834531599</v>
      </c>
      <c r="L38" s="51">
        <v>961.607020009547</v>
      </c>
      <c r="M38" s="15">
        <v>950</v>
      </c>
      <c r="N38" s="5">
        <v>982.76</v>
      </c>
      <c r="O38" s="8">
        <v>1000.41</v>
      </c>
      <c r="P38" s="35">
        <v>1000.2049999999999</v>
      </c>
      <c r="Q38" s="5">
        <v>1000</v>
      </c>
      <c r="R38" s="5">
        <v>935.02926691421067</v>
      </c>
      <c r="S38" s="35">
        <v>967.51463345710533</v>
      </c>
      <c r="T38" s="5">
        <v>1000</v>
      </c>
      <c r="U38" s="5">
        <v>995</v>
      </c>
      <c r="V38" s="35">
        <v>1034.8</v>
      </c>
      <c r="W38" s="13">
        <v>988.65238369352699</v>
      </c>
      <c r="X38" s="51">
        <v>988.65783836935202</v>
      </c>
      <c r="Y38" s="25">
        <v>998.5</v>
      </c>
      <c r="Z38" s="5">
        <v>980</v>
      </c>
      <c r="AA38" s="18">
        <v>900</v>
      </c>
      <c r="AB38" s="145">
        <f t="shared" si="0"/>
        <v>-10.036884877200345</v>
      </c>
      <c r="AC38" s="131">
        <f t="shared" si="1"/>
        <v>-8.1632653061224492</v>
      </c>
    </row>
    <row r="39" spans="1:29" ht="15" customHeight="1">
      <c r="A39" s="31" t="s">
        <v>42</v>
      </c>
      <c r="B39" s="31" t="s">
        <v>50</v>
      </c>
      <c r="C39" s="51">
        <v>352.22</v>
      </c>
      <c r="D39" s="51">
        <v>401.11</v>
      </c>
      <c r="E39" s="51">
        <v>405.55</v>
      </c>
      <c r="F39" s="51">
        <v>434.17</v>
      </c>
      <c r="G39" s="51">
        <v>447.33</v>
      </c>
      <c r="H39" s="51">
        <v>477.78</v>
      </c>
      <c r="I39" s="51">
        <v>493.88</v>
      </c>
      <c r="J39" s="51">
        <v>463.33</v>
      </c>
      <c r="K39" s="51">
        <v>496.87</v>
      </c>
      <c r="L39" s="51">
        <v>506.2</v>
      </c>
      <c r="M39" s="51">
        <v>562.41999999999996</v>
      </c>
      <c r="N39" s="51">
        <v>563.61</v>
      </c>
      <c r="O39" s="51">
        <v>552.39</v>
      </c>
      <c r="P39" s="51">
        <v>598.99</v>
      </c>
      <c r="Q39" s="51">
        <v>570</v>
      </c>
      <c r="R39" s="51">
        <v>550</v>
      </c>
      <c r="S39" s="51">
        <v>571.71</v>
      </c>
      <c r="T39" s="51">
        <v>547.33000000000004</v>
      </c>
      <c r="U39" s="51">
        <v>557.25</v>
      </c>
      <c r="V39" s="51">
        <v>574.76</v>
      </c>
      <c r="W39" s="13">
        <v>551.6</v>
      </c>
      <c r="X39" s="13">
        <v>548.15</v>
      </c>
      <c r="Y39" s="13">
        <v>548.15</v>
      </c>
      <c r="Z39" s="5">
        <v>540</v>
      </c>
      <c r="AA39" s="18">
        <v>547.00000000000011</v>
      </c>
      <c r="AB39" s="145">
        <f t="shared" si="0"/>
        <v>-0.9757598797950493</v>
      </c>
      <c r="AC39" s="131">
        <f t="shared" si="1"/>
        <v>1.2962962962963174</v>
      </c>
    </row>
    <row r="40" spans="1:29" ht="15" customHeight="1">
      <c r="A40" s="31" t="s">
        <v>43</v>
      </c>
      <c r="B40" s="32" t="s">
        <v>3</v>
      </c>
      <c r="C40" s="51">
        <v>76.290000000000006</v>
      </c>
      <c r="D40" s="51">
        <v>67.83</v>
      </c>
      <c r="E40" s="51">
        <v>71.97</v>
      </c>
      <c r="F40" s="51">
        <v>85.4</v>
      </c>
      <c r="G40" s="51">
        <v>100</v>
      </c>
      <c r="H40" s="51">
        <v>90.87</v>
      </c>
      <c r="I40" s="51">
        <v>108.47</v>
      </c>
      <c r="J40" s="51">
        <v>114.11</v>
      </c>
      <c r="K40" s="51">
        <v>131.66999999999999</v>
      </c>
      <c r="L40" s="51">
        <v>126.77</v>
      </c>
      <c r="M40" s="51">
        <v>118.33</v>
      </c>
      <c r="N40" s="51">
        <v>115.83</v>
      </c>
      <c r="O40" s="51">
        <v>122.26</v>
      </c>
      <c r="P40" s="51">
        <v>132.97999999999999</v>
      </c>
      <c r="Q40" s="51">
        <v>142.11000000000001</v>
      </c>
      <c r="R40" s="51">
        <v>146.03</v>
      </c>
      <c r="S40" s="51">
        <v>153.94999999999999</v>
      </c>
      <c r="T40" s="51">
        <v>154.09</v>
      </c>
      <c r="U40" s="51">
        <v>143.9</v>
      </c>
      <c r="V40" s="51">
        <v>141.13</v>
      </c>
      <c r="W40" s="13">
        <v>131.65</v>
      </c>
      <c r="X40" s="13">
        <v>154.32</v>
      </c>
      <c r="Y40" s="15">
        <v>150.22999999999999</v>
      </c>
      <c r="Z40" s="5">
        <v>142.05074571581099</v>
      </c>
      <c r="AA40" s="18">
        <v>167.00460829492999</v>
      </c>
      <c r="AB40" s="145">
        <f t="shared" si="0"/>
        <v>36.597912886414193</v>
      </c>
      <c r="AC40" s="131">
        <f t="shared" si="1"/>
        <v>17.566864892805352</v>
      </c>
    </row>
    <row r="41" spans="1:29" ht="15" customHeight="1">
      <c r="A41" s="31" t="s">
        <v>44</v>
      </c>
      <c r="B41" s="32" t="s">
        <v>3</v>
      </c>
      <c r="C41" s="51">
        <v>76.28</v>
      </c>
      <c r="D41" s="51">
        <v>73.569999999999993</v>
      </c>
      <c r="E41" s="51">
        <v>74.78</v>
      </c>
      <c r="F41" s="51">
        <v>77.349999999999994</v>
      </c>
      <c r="G41" s="51">
        <v>80.5</v>
      </c>
      <c r="H41" s="51">
        <v>82.5</v>
      </c>
      <c r="I41" s="51">
        <v>97.22</v>
      </c>
      <c r="J41" s="51">
        <v>100.99</v>
      </c>
      <c r="K41" s="51">
        <v>104.77</v>
      </c>
      <c r="L41" s="51">
        <v>109.8</v>
      </c>
      <c r="M41" s="51">
        <v>110.92</v>
      </c>
      <c r="N41" s="51">
        <v>112.05</v>
      </c>
      <c r="O41" s="51">
        <v>98.16</v>
      </c>
      <c r="P41" s="51">
        <v>105.16</v>
      </c>
      <c r="Q41" s="51">
        <v>115.19</v>
      </c>
      <c r="R41" s="51">
        <v>123.35</v>
      </c>
      <c r="S41" s="51">
        <v>116.87</v>
      </c>
      <c r="T41" s="51">
        <v>126.25</v>
      </c>
      <c r="U41" s="51">
        <v>131.69</v>
      </c>
      <c r="V41" s="51">
        <v>136.02000000000001</v>
      </c>
      <c r="W41" s="13">
        <v>110.47</v>
      </c>
      <c r="X41" s="13">
        <v>126.43</v>
      </c>
      <c r="Y41" s="15">
        <v>130.58000000000001</v>
      </c>
      <c r="Z41" s="5">
        <v>127.142857142857</v>
      </c>
      <c r="AA41" s="18">
        <v>183.870967741935</v>
      </c>
      <c r="AB41" s="145">
        <f t="shared" si="0"/>
        <v>87.317611799037294</v>
      </c>
      <c r="AC41" s="131">
        <f t="shared" si="1"/>
        <v>44.617615077926573</v>
      </c>
    </row>
    <row r="42" spans="1:29" ht="15" customHeight="1">
      <c r="A42" s="31" t="s">
        <v>45</v>
      </c>
      <c r="B42" s="31" t="s">
        <v>50</v>
      </c>
      <c r="C42" s="51">
        <v>293.76</v>
      </c>
      <c r="D42" s="51">
        <v>304</v>
      </c>
      <c r="E42" s="51">
        <v>315.76</v>
      </c>
      <c r="F42" s="51">
        <v>325.5</v>
      </c>
      <c r="G42" s="51">
        <v>355.55</v>
      </c>
      <c r="H42" s="51">
        <v>358.6</v>
      </c>
      <c r="I42" s="51">
        <v>386.99</v>
      </c>
      <c r="J42" s="51">
        <v>377.55</v>
      </c>
      <c r="K42" s="51">
        <v>396.94</v>
      </c>
      <c r="L42" s="51">
        <v>403.66</v>
      </c>
      <c r="M42" s="51">
        <v>415.85</v>
      </c>
      <c r="N42" s="51">
        <v>415.88</v>
      </c>
      <c r="O42" s="51">
        <v>427</v>
      </c>
      <c r="P42" s="51">
        <v>456.11</v>
      </c>
      <c r="Q42" s="51">
        <v>450</v>
      </c>
      <c r="R42" s="51">
        <v>459.37</v>
      </c>
      <c r="S42" s="51">
        <v>478.78</v>
      </c>
      <c r="T42" s="51">
        <v>470</v>
      </c>
      <c r="U42" s="51">
        <v>475</v>
      </c>
      <c r="V42" s="51">
        <v>475</v>
      </c>
      <c r="W42" s="13">
        <v>432.91</v>
      </c>
      <c r="X42" s="13">
        <v>470.7</v>
      </c>
      <c r="Y42" s="13">
        <v>470.7</v>
      </c>
      <c r="Z42" s="5">
        <v>469.5</v>
      </c>
      <c r="AA42" s="18">
        <v>502</v>
      </c>
      <c r="AB42" s="145">
        <f t="shared" si="0"/>
        <v>17.56440281030445</v>
      </c>
      <c r="AC42" s="131">
        <f t="shared" si="1"/>
        <v>6.9222577209797658</v>
      </c>
    </row>
    <row r="43" spans="1:29" ht="15" customHeight="1">
      <c r="A43" s="31" t="s">
        <v>46</v>
      </c>
      <c r="B43" s="32" t="s">
        <v>3</v>
      </c>
      <c r="C43" s="51">
        <v>173.33</v>
      </c>
      <c r="D43" s="51">
        <v>200</v>
      </c>
      <c r="E43" s="51">
        <v>193.07</v>
      </c>
      <c r="F43" s="51">
        <v>197.53</v>
      </c>
      <c r="G43" s="51">
        <v>202.09</v>
      </c>
      <c r="H43" s="51">
        <v>200</v>
      </c>
      <c r="I43" s="51">
        <v>200</v>
      </c>
      <c r="J43" s="51">
        <v>204.62</v>
      </c>
      <c r="K43" s="51">
        <v>199.41</v>
      </c>
      <c r="L43" s="51">
        <v>210.73</v>
      </c>
      <c r="M43" s="51">
        <v>215.6</v>
      </c>
      <c r="N43" s="51">
        <v>220.58</v>
      </c>
      <c r="O43" s="51">
        <v>258.06</v>
      </c>
      <c r="P43" s="51">
        <v>200</v>
      </c>
      <c r="Q43" s="51">
        <v>229.14</v>
      </c>
      <c r="R43" s="51">
        <v>250</v>
      </c>
      <c r="S43" s="51">
        <v>242.69</v>
      </c>
      <c r="T43" s="51">
        <v>246.34</v>
      </c>
      <c r="U43" s="51">
        <v>250</v>
      </c>
      <c r="V43" s="51">
        <v>250</v>
      </c>
      <c r="W43" s="13">
        <v>224.24</v>
      </c>
      <c r="X43" s="13">
        <v>246.7</v>
      </c>
      <c r="Y43" s="15">
        <v>250.12</v>
      </c>
      <c r="Z43" s="33">
        <v>250</v>
      </c>
      <c r="AA43" s="18">
        <v>300</v>
      </c>
      <c r="AB43" s="145">
        <f t="shared" si="0"/>
        <v>16.252034410602185</v>
      </c>
      <c r="AC43" s="131">
        <f t="shared" si="1"/>
        <v>20</v>
      </c>
    </row>
    <row r="44" spans="1:29" ht="15" customHeight="1">
      <c r="A44" s="31" t="s">
        <v>47</v>
      </c>
      <c r="B44" s="32" t="s">
        <v>3</v>
      </c>
      <c r="C44" s="51">
        <v>130.43</v>
      </c>
      <c r="D44" s="51">
        <v>131.88</v>
      </c>
      <c r="E44" s="51">
        <v>133.33000000000001</v>
      </c>
      <c r="F44" s="51">
        <v>136.4</v>
      </c>
      <c r="G44" s="51">
        <v>139.56</v>
      </c>
      <c r="H44" s="51">
        <v>130</v>
      </c>
      <c r="I44" s="51">
        <v>130</v>
      </c>
      <c r="J44" s="51">
        <v>150</v>
      </c>
      <c r="K44" s="51">
        <v>195.09</v>
      </c>
      <c r="L44" s="51">
        <v>206.04</v>
      </c>
      <c r="M44" s="51">
        <v>200</v>
      </c>
      <c r="N44" s="51">
        <v>190.64</v>
      </c>
      <c r="O44" s="51">
        <v>212.27</v>
      </c>
      <c r="P44" s="51">
        <v>200</v>
      </c>
      <c r="Q44" s="51">
        <v>184.62</v>
      </c>
      <c r="R44" s="51">
        <v>178.76</v>
      </c>
      <c r="S44" s="51">
        <v>201.3</v>
      </c>
      <c r="T44" s="51">
        <v>223.45</v>
      </c>
      <c r="U44" s="51">
        <v>172.91</v>
      </c>
      <c r="V44" s="51">
        <v>185.29</v>
      </c>
      <c r="W44" s="13">
        <v>196.27</v>
      </c>
      <c r="X44" s="13">
        <v>223.78</v>
      </c>
      <c r="Y44" s="15">
        <v>225.45</v>
      </c>
      <c r="Z44" s="33">
        <v>220</v>
      </c>
      <c r="AA44" s="18">
        <v>250</v>
      </c>
      <c r="AB44" s="145">
        <f t="shared" si="0"/>
        <v>17.774532435106227</v>
      </c>
      <c r="AC44" s="131">
        <f t="shared" si="1"/>
        <v>13.636363636363635</v>
      </c>
    </row>
    <row r="45" spans="1:29" ht="15" customHeight="1">
      <c r="A45" s="31" t="s">
        <v>48</v>
      </c>
      <c r="B45" s="31" t="s">
        <v>50</v>
      </c>
      <c r="C45" s="51">
        <v>330.44</v>
      </c>
      <c r="D45" s="51">
        <v>343.33</v>
      </c>
      <c r="E45" s="51">
        <v>332.47</v>
      </c>
      <c r="F45" s="51">
        <v>349.29</v>
      </c>
      <c r="G45" s="51">
        <v>356.66</v>
      </c>
      <c r="H45" s="51">
        <v>415</v>
      </c>
      <c r="I45" s="51">
        <v>382.11</v>
      </c>
      <c r="J45" s="51">
        <v>351.66</v>
      </c>
      <c r="K45" s="51">
        <v>433.3</v>
      </c>
      <c r="L45" s="51">
        <v>506.57</v>
      </c>
      <c r="M45" s="51">
        <v>500</v>
      </c>
      <c r="N45" s="51">
        <v>500</v>
      </c>
      <c r="O45" s="51">
        <v>498.69</v>
      </c>
      <c r="P45" s="51">
        <v>496.15</v>
      </c>
      <c r="Q45" s="51">
        <v>504.3</v>
      </c>
      <c r="R45" s="51">
        <v>557.29</v>
      </c>
      <c r="S45" s="51">
        <v>525.32000000000005</v>
      </c>
      <c r="T45" s="51">
        <v>545.94000000000005</v>
      </c>
      <c r="U45" s="51">
        <v>543.92999999999995</v>
      </c>
      <c r="V45" s="51">
        <v>513.70000000000005</v>
      </c>
      <c r="W45" s="13">
        <v>501.44</v>
      </c>
      <c r="X45" s="13">
        <v>546.75</v>
      </c>
      <c r="Y45" s="15">
        <v>565.38</v>
      </c>
      <c r="Z45" s="5">
        <v>560.83333333333303</v>
      </c>
      <c r="AA45" s="18">
        <v>563.65079365079396</v>
      </c>
      <c r="AB45" s="145">
        <f t="shared" si="0"/>
        <v>13.026287603680434</v>
      </c>
      <c r="AC45" s="131">
        <f t="shared" si="1"/>
        <v>0.50237033892319682</v>
      </c>
    </row>
    <row r="46" spans="1:29" ht="15" customHeight="1">
      <c r="A46" s="31" t="s">
        <v>49</v>
      </c>
      <c r="B46" s="32" t="s">
        <v>51</v>
      </c>
      <c r="C46" s="51">
        <v>550</v>
      </c>
      <c r="D46" s="51">
        <v>550</v>
      </c>
      <c r="E46" s="51">
        <v>541.54999999999995</v>
      </c>
      <c r="F46" s="51">
        <v>543.36</v>
      </c>
      <c r="G46" s="51">
        <v>535.45000000000005</v>
      </c>
      <c r="H46" s="51">
        <v>547.82000000000005</v>
      </c>
      <c r="I46" s="51">
        <v>560.48</v>
      </c>
      <c r="J46" s="51">
        <v>500</v>
      </c>
      <c r="K46" s="51">
        <v>523.02</v>
      </c>
      <c r="L46" s="51">
        <v>597.20000000000005</v>
      </c>
      <c r="M46" s="51">
        <v>610.99</v>
      </c>
      <c r="N46" s="51">
        <v>625.1</v>
      </c>
      <c r="O46" s="51">
        <v>647.84</v>
      </c>
      <c r="P46" s="51">
        <v>662.8</v>
      </c>
      <c r="Q46" s="51">
        <v>678.11</v>
      </c>
      <c r="R46" s="51">
        <v>693.78</v>
      </c>
      <c r="S46" s="51">
        <v>667.83</v>
      </c>
      <c r="T46" s="51">
        <v>600</v>
      </c>
      <c r="U46" s="51">
        <v>600</v>
      </c>
      <c r="V46" s="51">
        <v>600</v>
      </c>
      <c r="W46" s="13">
        <v>632.03</v>
      </c>
      <c r="X46" s="13">
        <v>600.9</v>
      </c>
      <c r="Y46" s="15">
        <v>620.59</v>
      </c>
      <c r="Z46" s="33">
        <v>620</v>
      </c>
      <c r="AA46" s="171">
        <v>630</v>
      </c>
      <c r="AB46" s="145">
        <f t="shared" si="0"/>
        <v>-2.7537663620647121</v>
      </c>
      <c r="AC46" s="131">
        <f t="shared" si="1"/>
        <v>1.6129032258064515</v>
      </c>
    </row>
    <row r="47" spans="1:29" s="140" customFormat="1" ht="15" customHeight="1">
      <c r="A47" s="140" t="s">
        <v>59</v>
      </c>
      <c r="AB47" s="142">
        <f>AVERAGE(AB4:AB46)</f>
        <v>12.39797251879547</v>
      </c>
      <c r="AC47" s="142">
        <f>AVERAGE(AC4:AC46)</f>
        <v>4.5366159555230183</v>
      </c>
    </row>
  </sheetData>
  <sortState ref="A4:O28">
    <sortCondition ref="A4:A28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Q1" activePane="topRight" state="frozen"/>
      <selection activeCell="AA46" sqref="AA46"/>
      <selection pane="topRight" activeCell="A6" sqref="A3:AC47"/>
    </sheetView>
  </sheetViews>
  <sheetFormatPr defaultColWidth="8.85546875" defaultRowHeight="15" customHeight="1"/>
  <cols>
    <col min="1" max="1" width="35.42578125" style="47" bestFit="1" customWidth="1"/>
    <col min="2" max="26" width="8.85546875" style="47"/>
    <col min="27" max="27" width="9.85546875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348.33333333333303</v>
      </c>
      <c r="D4" s="5">
        <v>342.49999999999949</v>
      </c>
      <c r="E4" s="5">
        <v>371.25</v>
      </c>
      <c r="F4" s="5">
        <v>381.25</v>
      </c>
      <c r="G4" s="5">
        <v>375.875</v>
      </c>
      <c r="H4" s="5">
        <v>370.75</v>
      </c>
      <c r="I4" s="5">
        <v>384</v>
      </c>
      <c r="J4" s="5">
        <v>416.666666666666</v>
      </c>
      <c r="K4" s="5">
        <v>427.58333333333303</v>
      </c>
      <c r="L4" s="5">
        <v>440.77966365372498</v>
      </c>
      <c r="M4" s="5">
        <v>448</v>
      </c>
      <c r="N4" s="5">
        <v>487.5</v>
      </c>
      <c r="O4" s="51">
        <v>516.28</v>
      </c>
      <c r="P4" s="51">
        <v>515</v>
      </c>
      <c r="Q4" s="51">
        <v>532.5</v>
      </c>
      <c r="R4" s="51">
        <v>520</v>
      </c>
      <c r="S4" s="51">
        <v>543</v>
      </c>
      <c r="T4" s="27">
        <v>521.66666666666697</v>
      </c>
      <c r="U4" s="28">
        <v>530.33000000000004</v>
      </c>
      <c r="V4" s="51">
        <v>508.57142857142856</v>
      </c>
      <c r="W4" s="51">
        <v>510</v>
      </c>
      <c r="X4" s="51">
        <v>503.57142857142856</v>
      </c>
      <c r="Y4" s="94">
        <v>500.63636363636402</v>
      </c>
      <c r="Z4" s="5">
        <v>512.54999999999995</v>
      </c>
      <c r="AA4" s="51">
        <v>432.5</v>
      </c>
      <c r="AB4" s="145">
        <f>(AA4-O4)/O4*100</f>
        <v>-16.22762841868753</v>
      </c>
      <c r="AC4" s="150">
        <f>(AA4-Z4)/Z4*100</f>
        <v>-15.617988488927903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29.79166666666665</v>
      </c>
      <c r="D5" s="7">
        <v>29.79166666666665</v>
      </c>
      <c r="E5" s="7">
        <v>31.875</v>
      </c>
      <c r="F5" s="5">
        <v>32.25</v>
      </c>
      <c r="G5" s="5">
        <v>33.303571428571402</v>
      </c>
      <c r="H5" s="5">
        <v>32.678571428571402</v>
      </c>
      <c r="I5" s="5">
        <v>35.1875</v>
      </c>
      <c r="J5" s="5">
        <v>36.923076923076898</v>
      </c>
      <c r="K5" s="5">
        <v>37.559523809523753</v>
      </c>
      <c r="L5" s="5">
        <v>45.344174362614901</v>
      </c>
      <c r="M5" s="5">
        <v>38.660714285714249</v>
      </c>
      <c r="N5" s="5">
        <v>45.595238095238003</v>
      </c>
      <c r="O5" s="51">
        <v>47.78</v>
      </c>
      <c r="P5" s="51">
        <v>43.54166666666665</v>
      </c>
      <c r="Q5" s="51">
        <v>45</v>
      </c>
      <c r="R5" s="51">
        <v>44.285714285714285</v>
      </c>
      <c r="S5" s="51">
        <v>46.363636363636367</v>
      </c>
      <c r="T5" s="27">
        <v>45</v>
      </c>
      <c r="U5" s="40">
        <v>48.571428571428569</v>
      </c>
      <c r="V5" s="51">
        <v>44.705882352941174</v>
      </c>
      <c r="W5" s="51">
        <v>45</v>
      </c>
      <c r="X5" s="51">
        <v>44.117647058823529</v>
      </c>
      <c r="Y5" s="25">
        <v>42.21</v>
      </c>
      <c r="Z5" s="5">
        <v>46.739130434782609</v>
      </c>
      <c r="AA5" s="51">
        <v>40</v>
      </c>
      <c r="AB5" s="145">
        <f>(AA5-O5)/O5*100</f>
        <v>-16.28296358308916</v>
      </c>
      <c r="AC5" s="150">
        <f>(AA5-Z5)/Z5*100</f>
        <v>-14.418604651162791</v>
      </c>
      <c r="AD5" s="153"/>
    </row>
    <row r="6" spans="1:31" ht="15" customHeight="1">
      <c r="A6" s="4" t="s">
        <v>30</v>
      </c>
      <c r="B6" s="4" t="s">
        <v>3</v>
      </c>
      <c r="C6" s="5">
        <v>260.10666666666702</v>
      </c>
      <c r="D6" s="8">
        <v>267.01999999999902</v>
      </c>
      <c r="E6" s="8">
        <v>263.35124999999999</v>
      </c>
      <c r="F6" s="5">
        <v>264.74349999999998</v>
      </c>
      <c r="G6" s="5">
        <v>329.683333333333</v>
      </c>
      <c r="H6" s="5">
        <v>325.53749999999945</v>
      </c>
      <c r="I6" s="5">
        <v>306.2977499999995</v>
      </c>
      <c r="J6" s="5">
        <v>284.851</v>
      </c>
      <c r="K6" s="5">
        <v>298.7296666666665</v>
      </c>
      <c r="L6" s="5">
        <v>376.62640808812102</v>
      </c>
      <c r="M6" s="5">
        <v>369.41499999999996</v>
      </c>
      <c r="N6" s="5">
        <v>338.26999999999953</v>
      </c>
      <c r="O6" s="51">
        <v>347.43499999999995</v>
      </c>
      <c r="P6" s="51">
        <v>340.67791666666653</v>
      </c>
      <c r="Q6" s="51">
        <v>344.60317460317498</v>
      </c>
      <c r="R6" s="51">
        <v>351.37046861184797</v>
      </c>
      <c r="S6" s="51">
        <v>350</v>
      </c>
      <c r="T6" s="51">
        <v>350</v>
      </c>
      <c r="U6" s="40">
        <v>366.38722415534011</v>
      </c>
      <c r="V6" s="51">
        <v>417.221</v>
      </c>
      <c r="W6" s="51">
        <v>426.64596273291926</v>
      </c>
      <c r="X6" s="51">
        <v>398.78442545109215</v>
      </c>
      <c r="Y6" s="94">
        <v>396.04285714285697</v>
      </c>
      <c r="Z6" s="5">
        <v>387.306778031416</v>
      </c>
      <c r="AA6" s="163">
        <v>385.52679084514699</v>
      </c>
      <c r="AB6" s="145">
        <f>(AA6-O6)/O6*100</f>
        <v>10.963717197503721</v>
      </c>
      <c r="AC6" s="131">
        <f>(AA6-Z6)/Z6*100</f>
        <v>-0.45958069603538648</v>
      </c>
    </row>
    <row r="7" spans="1:31" ht="15" customHeight="1">
      <c r="A7" s="4" t="s">
        <v>29</v>
      </c>
      <c r="B7" s="4" t="s">
        <v>3</v>
      </c>
      <c r="C7" s="5">
        <v>253.13690476190399</v>
      </c>
      <c r="D7" s="5">
        <v>258.53404761904699</v>
      </c>
      <c r="E7" s="5">
        <v>267.50166666666598</v>
      </c>
      <c r="F7" s="5">
        <v>262.83770833333301</v>
      </c>
      <c r="G7" s="5">
        <v>243.74361111111099</v>
      </c>
      <c r="H7" s="5">
        <v>267.92250000000001</v>
      </c>
      <c r="I7" s="5">
        <v>262.94449999999995</v>
      </c>
      <c r="J7" s="5">
        <v>255.4075</v>
      </c>
      <c r="K7" s="5">
        <v>285.42527777777701</v>
      </c>
      <c r="L7" s="5">
        <v>323.830916</v>
      </c>
      <c r="M7" s="5">
        <v>290.90224999999953</v>
      </c>
      <c r="N7" s="5">
        <v>284.31</v>
      </c>
      <c r="O7" s="51">
        <v>306.07749999999999</v>
      </c>
      <c r="P7" s="51">
        <v>287.03999999999996</v>
      </c>
      <c r="Q7" s="51">
        <v>288.79371950800521</v>
      </c>
      <c r="R7" s="51">
        <v>307.42736270753517</v>
      </c>
      <c r="S7" s="51">
        <v>314.28571428571001</v>
      </c>
      <c r="T7" s="27">
        <v>320.61211457763198</v>
      </c>
      <c r="U7" s="40">
        <v>321.79165118295498</v>
      </c>
      <c r="V7" s="51">
        <v>356.18235294117653</v>
      </c>
      <c r="W7" s="51">
        <v>365.61436416508883</v>
      </c>
      <c r="X7" s="51">
        <v>353.5923771217889</v>
      </c>
      <c r="Y7" s="51">
        <v>353.5923771217889</v>
      </c>
      <c r="Z7" s="5">
        <v>349.68629067253698</v>
      </c>
      <c r="AA7" s="163">
        <v>358.83056758056802</v>
      </c>
      <c r="AB7" s="145">
        <f>(AA7-O7)/O7*100</f>
        <v>17.235199444770696</v>
      </c>
      <c r="AC7" s="131">
        <f>(AA7-Z7)/Z7*100</f>
        <v>2.6149943969619818</v>
      </c>
    </row>
    <row r="8" spans="1:31" ht="15" customHeight="1">
      <c r="A8" s="4" t="s">
        <v>12</v>
      </c>
      <c r="B8" s="4" t="s">
        <v>3</v>
      </c>
      <c r="C8" s="5">
        <v>950</v>
      </c>
      <c r="D8" s="5">
        <v>802.1875</v>
      </c>
      <c r="E8" s="5">
        <v>813.86750000000006</v>
      </c>
      <c r="F8" s="5">
        <v>997.43583333333299</v>
      </c>
      <c r="G8" s="5">
        <v>946.51499999999805</v>
      </c>
      <c r="H8" s="5">
        <v>1013.415</v>
      </c>
      <c r="I8" s="5">
        <v>1044.8824999999999</v>
      </c>
      <c r="J8" s="5">
        <v>1047.2224999999901</v>
      </c>
      <c r="K8" s="5">
        <v>1165</v>
      </c>
      <c r="L8" s="5">
        <v>1112.1097046984951</v>
      </c>
      <c r="M8" s="5">
        <v>1046.8983333333299</v>
      </c>
      <c r="N8" s="5">
        <v>1083.3333333333301</v>
      </c>
      <c r="O8" s="51">
        <v>1026.0166666666667</v>
      </c>
      <c r="P8" s="51">
        <v>1086.1416666666601</v>
      </c>
      <c r="Q8" s="51">
        <v>1125</v>
      </c>
      <c r="R8" s="51">
        <v>1086.7346938775499</v>
      </c>
      <c r="S8" s="15">
        <v>1113.43</v>
      </c>
      <c r="T8" s="27">
        <v>1080.1587301587299</v>
      </c>
      <c r="U8" s="40">
        <v>1266.4049919484703</v>
      </c>
      <c r="V8" s="51">
        <v>1139.31866666666</v>
      </c>
      <c r="W8" s="51">
        <v>1140.0022578666599</v>
      </c>
      <c r="X8" s="51">
        <v>1138.3928571428573</v>
      </c>
      <c r="Y8" s="94">
        <v>1023.6125000000001</v>
      </c>
      <c r="Z8" s="5">
        <v>1044.44444444444</v>
      </c>
      <c r="AA8" s="163">
        <v>925.92592592592598</v>
      </c>
      <c r="AB8" s="145">
        <f>(AA8-O8)/O8*100</f>
        <v>-9.7552743529904333</v>
      </c>
      <c r="AC8" s="131">
        <f>(AA8-Z8)/Z8*100</f>
        <v>-11.347517730496074</v>
      </c>
    </row>
    <row r="9" spans="1:31" ht="15" customHeight="1">
      <c r="A9" s="4" t="s">
        <v>11</v>
      </c>
      <c r="B9" s="4" t="s">
        <v>3</v>
      </c>
      <c r="C9" s="5">
        <v>1079.1666666666599</v>
      </c>
      <c r="D9" s="5">
        <v>1000</v>
      </c>
      <c r="E9" s="5">
        <v>1087.7149999999999</v>
      </c>
      <c r="F9" s="5">
        <v>1016.66625</v>
      </c>
      <c r="G9" s="5">
        <v>1137.5657142857099</v>
      </c>
      <c r="H9" s="5">
        <v>1086.6669999999999</v>
      </c>
      <c r="I9" s="5">
        <v>1055.4708333333299</v>
      </c>
      <c r="J9" s="5">
        <v>1058.19625</v>
      </c>
      <c r="K9" s="5">
        <v>1210.23833333333</v>
      </c>
      <c r="L9" s="5">
        <v>1237.0213564390301</v>
      </c>
      <c r="M9" s="5">
        <v>1059.9997499999999</v>
      </c>
      <c r="N9" s="5">
        <v>1205.4549999999949</v>
      </c>
      <c r="O9" s="51">
        <v>1381.024375</v>
      </c>
      <c r="P9" s="51">
        <v>1437.5</v>
      </c>
      <c r="Q9" s="51">
        <v>1425</v>
      </c>
      <c r="R9" s="51">
        <v>1311.6666666666667</v>
      </c>
      <c r="S9" s="15">
        <v>1325.98</v>
      </c>
      <c r="T9" s="27">
        <v>1334.8717948717899</v>
      </c>
      <c r="U9" s="40">
        <v>1370.7729468599034</v>
      </c>
      <c r="V9" s="51">
        <v>1253.3566666666666</v>
      </c>
      <c r="W9" s="51">
        <v>1278.4848484848501</v>
      </c>
      <c r="X9" s="51">
        <v>1319.1304347826101</v>
      </c>
      <c r="Y9" s="94">
        <v>1240.4714285714285</v>
      </c>
      <c r="Z9" s="5">
        <v>1285.9017236943657</v>
      </c>
      <c r="AA9" s="163">
        <v>1361.9047619047601</v>
      </c>
      <c r="AB9" s="145">
        <f>(AA9-O9)/O9*100</f>
        <v>-1.3844515304257288</v>
      </c>
      <c r="AC9" s="131">
        <f>(AA9-Z9)/Z9*100</f>
        <v>5.9104857556329753</v>
      </c>
    </row>
    <row r="10" spans="1:31" ht="15" customHeight="1">
      <c r="A10" s="4" t="s">
        <v>10</v>
      </c>
      <c r="B10" s="4" t="s">
        <v>9</v>
      </c>
      <c r="C10" s="8">
        <v>215.833333333333</v>
      </c>
      <c r="D10" s="8">
        <v>253.333333333333</v>
      </c>
      <c r="E10" s="5">
        <v>243</v>
      </c>
      <c r="F10" s="8">
        <v>293.75</v>
      </c>
      <c r="G10" s="8">
        <v>267.85714285714249</v>
      </c>
      <c r="H10" s="8">
        <v>265.625</v>
      </c>
      <c r="I10" s="5">
        <v>310</v>
      </c>
      <c r="J10" s="5">
        <v>224.444444444444</v>
      </c>
      <c r="K10" s="5">
        <v>274.8214285714285</v>
      </c>
      <c r="L10" s="5">
        <v>313.30086682918801</v>
      </c>
      <c r="M10" s="5">
        <v>290.27777777777749</v>
      </c>
      <c r="N10" s="5">
        <v>287.91666666666652</v>
      </c>
      <c r="O10" s="51">
        <v>307.10500000000002</v>
      </c>
      <c r="P10" s="51">
        <v>351.42857142857099</v>
      </c>
      <c r="Q10" s="51">
        <v>325.555555555556</v>
      </c>
      <c r="R10" s="51">
        <v>300</v>
      </c>
      <c r="S10" s="51">
        <v>343.75</v>
      </c>
      <c r="T10" s="27">
        <v>380</v>
      </c>
      <c r="U10" s="40">
        <v>363.33333333333297</v>
      </c>
      <c r="V10" s="51">
        <v>318.75</v>
      </c>
      <c r="W10" s="51">
        <v>313.33333333333297</v>
      </c>
      <c r="X10" s="51">
        <v>322.72727272727275</v>
      </c>
      <c r="Y10" s="94">
        <v>315</v>
      </c>
      <c r="Z10" s="5">
        <v>311.42857142857099</v>
      </c>
      <c r="AA10" s="18">
        <v>310</v>
      </c>
      <c r="AB10" s="145">
        <f>(AA10-O10)/O10*100</f>
        <v>0.94267432962666897</v>
      </c>
      <c r="AC10" s="131">
        <f>(AA10-Z10)/Z10*100</f>
        <v>-0.45871559633013509</v>
      </c>
    </row>
    <row r="11" spans="1:31" ht="15" customHeight="1">
      <c r="A11" s="4" t="s">
        <v>8</v>
      </c>
      <c r="B11" s="4" t="s">
        <v>9</v>
      </c>
      <c r="C11" s="5">
        <v>228.5714285714285</v>
      </c>
      <c r="D11" s="5">
        <v>291.66666666666652</v>
      </c>
      <c r="E11" s="5">
        <v>248.472222222222</v>
      </c>
      <c r="F11" s="5">
        <v>287.5</v>
      </c>
      <c r="G11" s="5">
        <v>258.88888888888846</v>
      </c>
      <c r="H11" s="5">
        <v>265</v>
      </c>
      <c r="I11" s="5">
        <v>300</v>
      </c>
      <c r="J11" s="5">
        <v>285</v>
      </c>
      <c r="K11" s="5">
        <v>269.444444444444</v>
      </c>
      <c r="L11" s="5">
        <v>257.5661665919755</v>
      </c>
      <c r="M11" s="5">
        <v>301.25</v>
      </c>
      <c r="N11" s="5">
        <v>315.05</v>
      </c>
      <c r="O11" s="51">
        <v>265.70999999999998</v>
      </c>
      <c r="P11" s="51">
        <v>272.22222222222194</v>
      </c>
      <c r="Q11" s="51">
        <v>257.5</v>
      </c>
      <c r="R11" s="51">
        <v>259.72727272727298</v>
      </c>
      <c r="S11" s="51">
        <v>280</v>
      </c>
      <c r="T11" s="27">
        <v>275</v>
      </c>
      <c r="U11" s="40">
        <v>290.76923076923077</v>
      </c>
      <c r="V11" s="51">
        <v>314.28571428571428</v>
      </c>
      <c r="W11" s="51">
        <v>300</v>
      </c>
      <c r="X11" s="51">
        <v>304.16666666666669</v>
      </c>
      <c r="Y11" s="94">
        <v>273.07692307692309</v>
      </c>
      <c r="Z11" s="5">
        <v>273.52941176470586</v>
      </c>
      <c r="AA11" s="18">
        <v>281.81818181818198</v>
      </c>
      <c r="AB11" s="145">
        <f>(AA11-O11)/O11*100</f>
        <v>6.0623167431342457</v>
      </c>
      <c r="AC11" s="131">
        <f>(AA11-Z11)/Z11*100</f>
        <v>3.0303030303031009</v>
      </c>
    </row>
    <row r="12" spans="1:31" ht="15" customHeight="1">
      <c r="A12" s="4" t="s">
        <v>7</v>
      </c>
      <c r="B12" s="4" t="s">
        <v>3</v>
      </c>
      <c r="C12" s="5">
        <v>148.38999999999999</v>
      </c>
      <c r="D12" s="5">
        <v>186.67</v>
      </c>
      <c r="E12" s="5">
        <v>266.67</v>
      </c>
      <c r="F12" s="5">
        <v>160</v>
      </c>
      <c r="G12" s="5">
        <v>187.5</v>
      </c>
      <c r="H12" s="5">
        <v>220</v>
      </c>
      <c r="I12" s="5">
        <v>250</v>
      </c>
      <c r="J12" s="5">
        <v>258.06</v>
      </c>
      <c r="K12" s="5">
        <v>250</v>
      </c>
      <c r="L12" s="5">
        <v>266.67</v>
      </c>
      <c r="M12" s="5">
        <v>250</v>
      </c>
      <c r="N12" s="5">
        <v>263.33499999999998</v>
      </c>
      <c r="O12" s="51">
        <v>300</v>
      </c>
      <c r="P12" s="25">
        <v>310.43</v>
      </c>
      <c r="Q12" s="51">
        <v>400</v>
      </c>
      <c r="R12" s="51">
        <v>416.66666666666669</v>
      </c>
      <c r="S12" s="51">
        <v>480</v>
      </c>
      <c r="T12" s="27">
        <v>490</v>
      </c>
      <c r="U12" s="17">
        <v>485</v>
      </c>
      <c r="V12" s="51">
        <v>450.88</v>
      </c>
      <c r="W12" s="51">
        <v>451.15052799999995</v>
      </c>
      <c r="X12" s="51">
        <v>371.42857142857099</v>
      </c>
      <c r="Y12" s="51">
        <v>371.42857142857099</v>
      </c>
      <c r="Z12" s="5">
        <v>370</v>
      </c>
      <c r="AA12" s="18">
        <v>376.769230769231</v>
      </c>
      <c r="AB12" s="145">
        <f>(AA12-O12)/O12*100</f>
        <v>25.589743589743669</v>
      </c>
      <c r="AC12" s="131">
        <f>(AA12-Z12)/Z12*100</f>
        <v>1.829521829521892</v>
      </c>
    </row>
    <row r="13" spans="1:31" ht="15" customHeight="1">
      <c r="A13" s="4" t="s">
        <v>14</v>
      </c>
      <c r="B13" s="4" t="s">
        <v>3</v>
      </c>
      <c r="C13" s="5">
        <v>666.67</v>
      </c>
      <c r="D13" s="5">
        <v>780</v>
      </c>
      <c r="E13" s="5">
        <v>750</v>
      </c>
      <c r="F13" s="5">
        <v>700.06</v>
      </c>
      <c r="G13" s="5">
        <v>750</v>
      </c>
      <c r="H13" s="5">
        <v>766.67</v>
      </c>
      <c r="I13" s="5">
        <v>800</v>
      </c>
      <c r="J13" s="5">
        <v>850</v>
      </c>
      <c r="K13" s="9">
        <v>760.55</v>
      </c>
      <c r="L13" s="5">
        <v>717.21055682341705</v>
      </c>
      <c r="M13" s="5">
        <v>750.52</v>
      </c>
      <c r="N13" s="5">
        <v>800.99</v>
      </c>
      <c r="O13" s="51">
        <v>859.15499999999997</v>
      </c>
      <c r="P13" s="51">
        <v>1100</v>
      </c>
      <c r="Q13" s="51">
        <v>850</v>
      </c>
      <c r="R13" s="51">
        <v>800</v>
      </c>
      <c r="S13" s="51">
        <v>1000</v>
      </c>
      <c r="T13" s="51">
        <v>1000</v>
      </c>
      <c r="U13" s="40">
        <v>990</v>
      </c>
      <c r="V13" s="51">
        <v>975</v>
      </c>
      <c r="W13" s="51">
        <v>975.58499999999992</v>
      </c>
      <c r="X13" s="51">
        <v>980</v>
      </c>
      <c r="Y13" s="94">
        <v>986.5</v>
      </c>
      <c r="Z13" s="5">
        <v>975</v>
      </c>
      <c r="AA13" s="171">
        <v>975.65319999999997</v>
      </c>
      <c r="AB13" s="193">
        <f>(AA13-O13)/O13*100</f>
        <v>13.55962544593234</v>
      </c>
      <c r="AC13" s="131">
        <f>(AA13-Z13)/Z13*100</f>
        <v>6.6994871794868696E-2</v>
      </c>
    </row>
    <row r="14" spans="1:31" ht="15" customHeight="1">
      <c r="A14" s="4" t="s">
        <v>13</v>
      </c>
      <c r="B14" s="4" t="s">
        <v>3</v>
      </c>
      <c r="C14" s="5">
        <v>550</v>
      </c>
      <c r="D14" s="5">
        <v>500</v>
      </c>
      <c r="E14" s="5">
        <v>600</v>
      </c>
      <c r="F14" s="5">
        <v>620.83333333333303</v>
      </c>
      <c r="G14" s="5">
        <v>637.5</v>
      </c>
      <c r="H14" s="5">
        <v>750</v>
      </c>
      <c r="I14" s="5">
        <v>600</v>
      </c>
      <c r="J14" s="5">
        <v>750</v>
      </c>
      <c r="K14" s="5">
        <v>1000</v>
      </c>
      <c r="L14" s="5">
        <v>707.56025728499901</v>
      </c>
      <c r="M14" s="5">
        <v>800</v>
      </c>
      <c r="N14" s="5">
        <v>825</v>
      </c>
      <c r="O14" s="51">
        <v>889.39499999999998</v>
      </c>
      <c r="P14" s="51">
        <v>1133.33</v>
      </c>
      <c r="Q14" s="51">
        <v>850</v>
      </c>
      <c r="R14" s="51">
        <v>816.66666666666697</v>
      </c>
      <c r="S14" s="51">
        <v>1000.15</v>
      </c>
      <c r="T14" s="27">
        <v>1100</v>
      </c>
      <c r="U14" s="40">
        <v>1104.1666666666667</v>
      </c>
      <c r="V14" s="51">
        <v>1100</v>
      </c>
      <c r="W14" s="51">
        <v>1100.6599999999999</v>
      </c>
      <c r="X14" s="51">
        <v>1020.8333333333334</v>
      </c>
      <c r="Y14" s="94">
        <v>1058.45</v>
      </c>
      <c r="Z14" s="5">
        <v>1066.6666666666667</v>
      </c>
      <c r="AA14" s="18">
        <v>1100</v>
      </c>
      <c r="AB14" s="145">
        <f>(AA14-O14)/O14*100</f>
        <v>23.679579939172136</v>
      </c>
      <c r="AC14" s="131">
        <f>(AA14-Z14)/Z14*100</f>
        <v>3.1249999999999929</v>
      </c>
    </row>
    <row r="15" spans="1:31" ht="15" customHeight="1">
      <c r="A15" s="4" t="s">
        <v>24</v>
      </c>
      <c r="B15" s="4" t="s">
        <v>16</v>
      </c>
      <c r="C15" s="5">
        <v>120</v>
      </c>
      <c r="D15" s="5">
        <v>120</v>
      </c>
      <c r="E15" s="5">
        <v>123.333333333333</v>
      </c>
      <c r="F15" s="5">
        <v>120</v>
      </c>
      <c r="G15" s="5">
        <v>135</v>
      </c>
      <c r="H15" s="5">
        <v>120</v>
      </c>
      <c r="I15" s="5">
        <v>135</v>
      </c>
      <c r="J15" s="5">
        <v>120</v>
      </c>
      <c r="K15" s="5">
        <v>138</v>
      </c>
      <c r="L15" s="5">
        <v>135.16330839485101</v>
      </c>
      <c r="M15" s="5">
        <v>135</v>
      </c>
      <c r="N15" s="5">
        <v>135</v>
      </c>
      <c r="O15" s="51">
        <v>127.84</v>
      </c>
      <c r="P15" s="51">
        <v>140</v>
      </c>
      <c r="Q15" s="51">
        <v>165</v>
      </c>
      <c r="R15" s="51">
        <v>153.33333333333334</v>
      </c>
      <c r="S15" s="51">
        <v>160</v>
      </c>
      <c r="T15" s="27">
        <v>150</v>
      </c>
      <c r="U15" s="40">
        <v>160</v>
      </c>
      <c r="V15" s="51">
        <v>150</v>
      </c>
      <c r="W15" s="51">
        <v>185</v>
      </c>
      <c r="X15" s="51">
        <v>173.33333333333334</v>
      </c>
      <c r="Y15" s="51">
        <v>173.33333333333334</v>
      </c>
      <c r="Z15" s="5">
        <v>162.5</v>
      </c>
      <c r="AA15" s="18">
        <v>170</v>
      </c>
      <c r="AB15" s="145">
        <f>(AA15-O15)/O15*100</f>
        <v>32.978723404255319</v>
      </c>
      <c r="AC15" s="131">
        <f>(AA15-Z15)/Z15*100</f>
        <v>4.6153846153846159</v>
      </c>
    </row>
    <row r="16" spans="1:31" ht="15" customHeight="1">
      <c r="A16" s="4" t="s">
        <v>23</v>
      </c>
      <c r="B16" s="4" t="s">
        <v>16</v>
      </c>
      <c r="C16" s="5">
        <v>137.333333333333</v>
      </c>
      <c r="D16" s="5">
        <v>132.38095238095201</v>
      </c>
      <c r="E16" s="5">
        <v>137.73809523809501</v>
      </c>
      <c r="F16" s="5">
        <v>136.5</v>
      </c>
      <c r="G16" s="5">
        <v>154.375</v>
      </c>
      <c r="H16" s="5">
        <v>158.125</v>
      </c>
      <c r="I16" s="5">
        <v>151.85714285714201</v>
      </c>
      <c r="J16" s="5">
        <v>154</v>
      </c>
      <c r="K16" s="5">
        <v>154.791666666667</v>
      </c>
      <c r="L16" s="5">
        <v>158.62596516239199</v>
      </c>
      <c r="M16" s="5">
        <v>157.5</v>
      </c>
      <c r="N16" s="5">
        <v>158.5</v>
      </c>
      <c r="O16" s="51">
        <v>160.86500000000001</v>
      </c>
      <c r="P16" s="51">
        <v>180.23809523809501</v>
      </c>
      <c r="Q16" s="51">
        <v>194.54545454545453</v>
      </c>
      <c r="R16" s="51">
        <v>199.33333333333334</v>
      </c>
      <c r="S16" s="51">
        <v>199.5</v>
      </c>
      <c r="T16" s="27">
        <v>194.16666666666666</v>
      </c>
      <c r="U16" s="40">
        <v>204.28571428571428</v>
      </c>
      <c r="V16" s="51">
        <v>202.35294117647058</v>
      </c>
      <c r="W16" s="51">
        <v>209.33333333333334</v>
      </c>
      <c r="X16" s="51">
        <v>189.28571428571428</v>
      </c>
      <c r="Y16" s="51">
        <v>189.28571428571428</v>
      </c>
      <c r="Z16" s="5">
        <v>195.5</v>
      </c>
      <c r="AA16" s="18">
        <v>198.142857142857</v>
      </c>
      <c r="AB16" s="145">
        <f>(AA16-O16)/O16*100</f>
        <v>23.173379630657376</v>
      </c>
      <c r="AC16" s="131">
        <f>(AA16-Z16)/Z16*100</f>
        <v>1.3518450858603563</v>
      </c>
    </row>
    <row r="17" spans="1:29" ht="15" customHeight="1">
      <c r="A17" s="4" t="s">
        <v>15</v>
      </c>
      <c r="B17" s="4" t="s">
        <v>16</v>
      </c>
      <c r="C17" s="5">
        <v>1200</v>
      </c>
      <c r="D17" s="5">
        <v>1300</v>
      </c>
      <c r="E17" s="5">
        <v>1400</v>
      </c>
      <c r="F17" s="5">
        <v>1600</v>
      </c>
      <c r="G17" s="5">
        <v>1500.32</v>
      </c>
      <c r="H17" s="5">
        <v>1600</v>
      </c>
      <c r="I17" s="5">
        <v>2100</v>
      </c>
      <c r="J17" s="5">
        <v>1700</v>
      </c>
      <c r="K17" s="5">
        <v>2050</v>
      </c>
      <c r="L17" s="5">
        <v>1996.5833570499999</v>
      </c>
      <c r="M17" s="5">
        <v>1600</v>
      </c>
      <c r="N17" s="5">
        <v>1733.3333333333301</v>
      </c>
      <c r="O17" s="51">
        <v>1726.9449999999999</v>
      </c>
      <c r="P17" s="51">
        <v>2000</v>
      </c>
      <c r="Q17" s="51">
        <v>1800</v>
      </c>
      <c r="R17" s="51">
        <v>1600</v>
      </c>
      <c r="S17" s="51">
        <v>1600</v>
      </c>
      <c r="T17" s="27">
        <v>1700</v>
      </c>
      <c r="U17" s="40">
        <v>1700</v>
      </c>
      <c r="V17" s="51">
        <v>1733.3333333333301</v>
      </c>
      <c r="W17" s="51">
        <v>1734.37333333333</v>
      </c>
      <c r="X17" s="51">
        <v>1640</v>
      </c>
      <c r="Y17" s="94">
        <v>1650</v>
      </c>
      <c r="Z17" s="5">
        <v>1700</v>
      </c>
      <c r="AA17" s="18">
        <v>1750</v>
      </c>
      <c r="AB17" s="145">
        <f>(AA17-O17)/O17*100</f>
        <v>1.3350164597019629</v>
      </c>
      <c r="AC17" s="131">
        <f>(AA17-Z17)/Z17*100</f>
        <v>2.9411764705882351</v>
      </c>
    </row>
    <row r="18" spans="1:29" ht="15" customHeight="1">
      <c r="A18" s="4" t="s">
        <v>27</v>
      </c>
      <c r="B18" s="4" t="s">
        <v>3</v>
      </c>
      <c r="C18" s="5">
        <v>162.83619047619001</v>
      </c>
      <c r="D18" s="5">
        <v>164.818571428571</v>
      </c>
      <c r="E18" s="5">
        <v>162.26083333333301</v>
      </c>
      <c r="F18" s="5">
        <v>162.43875</v>
      </c>
      <c r="G18" s="5">
        <v>142.52312499999948</v>
      </c>
      <c r="H18" s="5">
        <v>150.915972222222</v>
      </c>
      <c r="I18" s="5">
        <v>166.148</v>
      </c>
      <c r="J18" s="5">
        <v>171.82400000000001</v>
      </c>
      <c r="K18" s="7">
        <v>162.03888888888849</v>
      </c>
      <c r="L18" s="5">
        <v>153.18372808194601</v>
      </c>
      <c r="M18" s="5">
        <v>169.73888888888899</v>
      </c>
      <c r="N18" s="5">
        <v>148.81083333333299</v>
      </c>
      <c r="O18" s="51">
        <v>163.03125</v>
      </c>
      <c r="P18" s="51">
        <v>292.39999999999952</v>
      </c>
      <c r="Q18" s="51">
        <v>273.94665399159902</v>
      </c>
      <c r="R18" s="51">
        <v>252.2781367024788</v>
      </c>
      <c r="S18" s="25">
        <v>265.76</v>
      </c>
      <c r="T18" s="27">
        <v>318.61244019138798</v>
      </c>
      <c r="U18" s="17">
        <v>292.18622009569401</v>
      </c>
      <c r="V18" s="51">
        <v>230.86882352941177</v>
      </c>
      <c r="W18" s="51">
        <v>263.76785177700509</v>
      </c>
      <c r="X18" s="51">
        <v>222.53535489502639</v>
      </c>
      <c r="Y18" s="94">
        <v>214.13499999999999</v>
      </c>
      <c r="Z18" s="5">
        <v>209.01468281851058</v>
      </c>
      <c r="AA18" s="18">
        <v>209.51115161641474</v>
      </c>
      <c r="AB18" s="145">
        <f>(AA18-O18)/O18*100</f>
        <v>28.50981122724308</v>
      </c>
      <c r="AC18" s="131">
        <f>(AA18-Z18)/Z18*100</f>
        <v>0.23752819237835343</v>
      </c>
    </row>
    <row r="19" spans="1:29" ht="15" customHeight="1">
      <c r="A19" s="4" t="s">
        <v>28</v>
      </c>
      <c r="B19" s="4" t="s">
        <v>3</v>
      </c>
      <c r="C19" s="5">
        <v>225.45666666666699</v>
      </c>
      <c r="D19" s="5">
        <v>230.80250000000001</v>
      </c>
      <c r="E19" s="5">
        <v>238.67035714285601</v>
      </c>
      <c r="F19" s="5">
        <v>244.29083333333301</v>
      </c>
      <c r="G19" s="5">
        <v>259.54750000000001</v>
      </c>
      <c r="H19" s="5">
        <v>270.78500000000003</v>
      </c>
      <c r="I19" s="5">
        <v>252.99714285714199</v>
      </c>
      <c r="J19" s="5">
        <v>267.26076923076897</v>
      </c>
      <c r="K19" s="7">
        <v>234.546547619047</v>
      </c>
      <c r="L19" s="5">
        <v>234.41712658052799</v>
      </c>
      <c r="M19" s="5">
        <v>232.66750000000002</v>
      </c>
      <c r="N19" s="5">
        <v>240.298928571429</v>
      </c>
      <c r="O19" s="51">
        <v>240.25374999999997</v>
      </c>
      <c r="P19" s="51">
        <v>265.8</v>
      </c>
      <c r="Q19" s="51">
        <v>278.48124796637399</v>
      </c>
      <c r="R19" s="51">
        <v>284.62104951578635</v>
      </c>
      <c r="S19" s="25">
        <v>300.11</v>
      </c>
      <c r="T19" s="27">
        <v>357.67164585521499</v>
      </c>
      <c r="U19" s="17">
        <v>328.89082292760747</v>
      </c>
      <c r="V19" s="51">
        <v>412.78666666666697</v>
      </c>
      <c r="W19" s="51">
        <v>413.03433866666694</v>
      </c>
      <c r="X19" s="51">
        <v>370.22693756789897</v>
      </c>
      <c r="Y19" s="94">
        <v>367.08947368421099</v>
      </c>
      <c r="Z19" s="5">
        <v>365.89382134892998</v>
      </c>
      <c r="AA19" s="18">
        <v>303.12686478100011</v>
      </c>
      <c r="AB19" s="145">
        <f>(AA19-O19)/O19*100</f>
        <v>26.16946240422892</v>
      </c>
      <c r="AC19" s="131">
        <f>(AA19-Z19)/Z19*100</f>
        <v>-17.15441827810286</v>
      </c>
    </row>
    <row r="20" spans="1:29" ht="15" customHeight="1">
      <c r="A20" s="4" t="s">
        <v>19</v>
      </c>
      <c r="B20" s="4" t="s">
        <v>3</v>
      </c>
      <c r="C20" s="5">
        <v>694.12</v>
      </c>
      <c r="D20" s="5">
        <v>680</v>
      </c>
      <c r="E20" s="5">
        <v>941.67</v>
      </c>
      <c r="F20" s="5">
        <v>925.75</v>
      </c>
      <c r="G20" s="5">
        <v>803.56999999999903</v>
      </c>
      <c r="H20" s="5">
        <v>825</v>
      </c>
      <c r="I20" s="5">
        <v>828.56999999999903</v>
      </c>
      <c r="J20" s="5">
        <v>887.5</v>
      </c>
      <c r="K20" s="8">
        <v>857.14</v>
      </c>
      <c r="L20" s="5">
        <v>931.61523047738399</v>
      </c>
      <c r="M20" s="5">
        <v>803.56999999999903</v>
      </c>
      <c r="N20" s="9">
        <v>889.34</v>
      </c>
      <c r="O20" s="51">
        <v>903</v>
      </c>
      <c r="P20" s="51">
        <v>836.36</v>
      </c>
      <c r="Q20" s="51">
        <v>1035.7142857142858</v>
      </c>
      <c r="R20" s="51">
        <v>908.33333333333303</v>
      </c>
      <c r="S20" s="51">
        <v>1100</v>
      </c>
      <c r="T20" s="27">
        <v>1100</v>
      </c>
      <c r="U20" s="40">
        <v>1052.6315789473686</v>
      </c>
      <c r="V20" s="51">
        <v>966.67</v>
      </c>
      <c r="W20" s="51">
        <v>967.25000199999988</v>
      </c>
      <c r="X20" s="51">
        <v>1040.74074074074</v>
      </c>
      <c r="Y20" s="94">
        <v>1085.8499999999999</v>
      </c>
      <c r="Z20" s="5">
        <v>1085.0626566415999</v>
      </c>
      <c r="AA20" s="18">
        <v>1175</v>
      </c>
      <c r="AB20" s="145">
        <f>(AA20-O20)/O20*100</f>
        <v>30.121816168327797</v>
      </c>
      <c r="AC20" s="131">
        <f>(AA20-Z20)/Z20*100</f>
        <v>8.2886774148846882</v>
      </c>
    </row>
    <row r="21" spans="1:29" ht="15" customHeight="1">
      <c r="A21" s="4" t="s">
        <v>20</v>
      </c>
      <c r="B21" s="4" t="s">
        <v>3</v>
      </c>
      <c r="C21" s="5">
        <v>1254.11375</v>
      </c>
      <c r="D21" s="5">
        <v>1250</v>
      </c>
      <c r="E21" s="5">
        <v>1571.9712500000001</v>
      </c>
      <c r="F21" s="5">
        <v>1804.9241666666649</v>
      </c>
      <c r="G21" s="5">
        <v>1306.4929999999999</v>
      </c>
      <c r="H21" s="5">
        <v>2053.0299999999997</v>
      </c>
      <c r="I21" s="5">
        <v>1704.5450000000001</v>
      </c>
      <c r="J21" s="5">
        <v>1685.7139999999999</v>
      </c>
      <c r="K21" s="7">
        <v>1347.4025000000001</v>
      </c>
      <c r="L21" s="5">
        <v>1820.5127766902051</v>
      </c>
      <c r="M21" s="5">
        <v>1524.4749999999999</v>
      </c>
      <c r="N21" s="5">
        <v>2200</v>
      </c>
      <c r="O21" s="51">
        <v>2070.5509999999999</v>
      </c>
      <c r="P21" s="51">
        <v>2428.5700000000002</v>
      </c>
      <c r="Q21" s="51">
        <v>2435.0649350649401</v>
      </c>
      <c r="R21" s="51">
        <v>2528.5714285714298</v>
      </c>
      <c r="S21" s="51">
        <v>2650</v>
      </c>
      <c r="T21" s="27">
        <v>2666.6666666666702</v>
      </c>
      <c r="U21" s="17">
        <v>2658.3333333333348</v>
      </c>
      <c r="V21" s="51">
        <v>2270.2057142857102</v>
      </c>
      <c r="W21" s="51">
        <v>2271.5678377142813</v>
      </c>
      <c r="X21" s="51">
        <v>2233.3856619570902</v>
      </c>
      <c r="Y21" s="94">
        <v>2255.3200000000002</v>
      </c>
      <c r="Z21" s="5">
        <v>2214.4032921810699</v>
      </c>
      <c r="AA21" s="18">
        <v>1995.2380952381</v>
      </c>
      <c r="AB21" s="145">
        <f>(AA21-O21)/O21*100</f>
        <v>-3.6373363786692514</v>
      </c>
      <c r="AC21" s="131">
        <f>(AA21-Z21)/Z21*100</f>
        <v>-9.8972575463931793</v>
      </c>
    </row>
    <row r="22" spans="1:29" ht="15" customHeight="1">
      <c r="A22" s="4" t="s">
        <v>31</v>
      </c>
      <c r="B22" s="4" t="s">
        <v>3</v>
      </c>
      <c r="C22" s="5">
        <v>222.84541666666601</v>
      </c>
      <c r="D22" s="5">
        <v>246.557291666667</v>
      </c>
      <c r="E22" s="5">
        <v>241.200444444444</v>
      </c>
      <c r="F22" s="5">
        <v>256.577857142857</v>
      </c>
      <c r="G22" s="5">
        <v>254.57326388888799</v>
      </c>
      <c r="H22" s="5">
        <v>261.83125000000001</v>
      </c>
      <c r="I22" s="5">
        <v>230.83750000000001</v>
      </c>
      <c r="J22" s="5">
        <v>231.14857142857099</v>
      </c>
      <c r="K22" s="7">
        <v>233.15711111111099</v>
      </c>
      <c r="L22" s="5">
        <v>240.631524933333</v>
      </c>
      <c r="M22" s="5">
        <v>265.23275000000001</v>
      </c>
      <c r="N22" s="5">
        <v>236.19049999999902</v>
      </c>
      <c r="O22" s="51">
        <v>294.16437500000001</v>
      </c>
      <c r="P22" s="51">
        <v>226.03937500000001</v>
      </c>
      <c r="Q22" s="51">
        <v>220.15207015207</v>
      </c>
      <c r="R22" s="51">
        <v>179.4070512820513</v>
      </c>
      <c r="S22" s="51">
        <v>173.51912360805599</v>
      </c>
      <c r="T22" s="27">
        <v>204.919484702093</v>
      </c>
      <c r="U22" s="40">
        <v>235.64717895117479</v>
      </c>
      <c r="V22" s="51">
        <v>242.21625</v>
      </c>
      <c r="W22" s="51">
        <v>241.38349266832199</v>
      </c>
      <c r="X22" s="51">
        <v>201.28557716793009</v>
      </c>
      <c r="Y22" s="94">
        <v>199.17500000000001</v>
      </c>
      <c r="Z22" s="5">
        <v>201.00667448493499</v>
      </c>
      <c r="AA22" s="18">
        <v>224.28571428571431</v>
      </c>
      <c r="AB22" s="145">
        <f>(AA22-O22)/O22*100</f>
        <v>-23.754970571907528</v>
      </c>
      <c r="AC22" s="131">
        <f>(AA22-Z22)/Z22*100</f>
        <v>11.581227270402918</v>
      </c>
    </row>
    <row r="23" spans="1:29" ht="15" customHeight="1">
      <c r="A23" s="4" t="s">
        <v>4</v>
      </c>
      <c r="B23" s="4" t="s">
        <v>3</v>
      </c>
      <c r="C23" s="5">
        <v>193.55</v>
      </c>
      <c r="D23" s="5">
        <v>193.55</v>
      </c>
      <c r="E23" s="5">
        <v>213.81</v>
      </c>
      <c r="F23" s="5">
        <v>200.35000000000002</v>
      </c>
      <c r="G23" s="5">
        <v>218.75</v>
      </c>
      <c r="H23" s="5">
        <v>258.06</v>
      </c>
      <c r="I23" s="5">
        <v>283.48</v>
      </c>
      <c r="J23" s="5">
        <v>322.58</v>
      </c>
      <c r="K23" s="8">
        <v>312.5</v>
      </c>
      <c r="L23" s="5">
        <v>294.82199100000003</v>
      </c>
      <c r="M23" s="5">
        <v>312.5</v>
      </c>
      <c r="N23" s="5">
        <v>300.56</v>
      </c>
      <c r="O23" s="51">
        <v>301.83999999999997</v>
      </c>
      <c r="P23" s="25">
        <v>311.43</v>
      </c>
      <c r="Q23" s="51">
        <v>310</v>
      </c>
      <c r="R23" s="51">
        <v>295.16129032258061</v>
      </c>
      <c r="S23" s="51">
        <v>300.14</v>
      </c>
      <c r="T23" s="27">
        <v>319.444444444444</v>
      </c>
      <c r="U23" s="40">
        <v>326.66666666666703</v>
      </c>
      <c r="V23" s="51">
        <v>366.67</v>
      </c>
      <c r="W23" s="51">
        <v>366.926669</v>
      </c>
      <c r="X23" s="51">
        <v>266.66666666666669</v>
      </c>
      <c r="Y23" s="94">
        <v>255.16</v>
      </c>
      <c r="Z23" s="5">
        <v>256.66666666666703</v>
      </c>
      <c r="AA23" s="18">
        <v>243.333333333333</v>
      </c>
      <c r="AB23" s="145">
        <f>(AA23-O23)/O23*100</f>
        <v>-19.383337750684792</v>
      </c>
      <c r="AC23" s="131">
        <f>(AA23-Z23)/Z23*100</f>
        <v>-5.1948051948054568</v>
      </c>
    </row>
    <row r="24" spans="1:29" ht="15" customHeight="1">
      <c r="A24" s="4" t="s">
        <v>5</v>
      </c>
      <c r="B24" s="4" t="s">
        <v>3</v>
      </c>
      <c r="C24" s="5">
        <v>153.748095238095</v>
      </c>
      <c r="D24" s="5">
        <v>147.18095238095202</v>
      </c>
      <c r="E24" s="5">
        <v>181.68388888888848</v>
      </c>
      <c r="F24" s="5">
        <v>183.59696428571402</v>
      </c>
      <c r="G24" s="5">
        <v>188.18555555555548</v>
      </c>
      <c r="H24" s="5">
        <v>235.42099999999999</v>
      </c>
      <c r="I24" s="5">
        <v>275.76350000000002</v>
      </c>
      <c r="J24" s="5">
        <v>285.82937500000003</v>
      </c>
      <c r="K24" s="8">
        <v>298.58138888888851</v>
      </c>
      <c r="L24" s="5">
        <v>277.69264353999949</v>
      </c>
      <c r="M24" s="5">
        <v>289.95925</v>
      </c>
      <c r="N24" s="5">
        <v>300.25</v>
      </c>
      <c r="O24" s="51">
        <v>272.70999999999998</v>
      </c>
      <c r="P24" s="51">
        <v>283.96562499999999</v>
      </c>
      <c r="Q24" s="51">
        <v>297.12930759017894</v>
      </c>
      <c r="R24" s="51">
        <v>303.15065681444986</v>
      </c>
      <c r="S24" s="51">
        <v>335.914085914086</v>
      </c>
      <c r="T24" s="27">
        <v>357.99701226123369</v>
      </c>
      <c r="U24" s="40">
        <v>338.89497007724998</v>
      </c>
      <c r="V24" s="51">
        <v>285.96222222222212</v>
      </c>
      <c r="W24" s="51">
        <v>297.85746319656022</v>
      </c>
      <c r="X24" s="51">
        <v>283.03792781480405</v>
      </c>
      <c r="Y24" s="94">
        <v>257.30909090909091</v>
      </c>
      <c r="Z24" s="5">
        <v>266.80304886863746</v>
      </c>
      <c r="AA24" s="18">
        <v>232.77975307661072</v>
      </c>
      <c r="AB24" s="145">
        <f>(AA24-O24)/O24*100</f>
        <v>-14.642017866374267</v>
      </c>
      <c r="AC24" s="131">
        <f>(AA24-Z24)/Z24*100</f>
        <v>-12.75221401565706</v>
      </c>
    </row>
    <row r="25" spans="1:29" ht="15" customHeight="1">
      <c r="A25" s="4" t="s">
        <v>6</v>
      </c>
      <c r="B25" s="4" t="s">
        <v>3</v>
      </c>
      <c r="C25" s="5">
        <v>161.29</v>
      </c>
      <c r="D25" s="5">
        <v>161.29</v>
      </c>
      <c r="E25" s="5">
        <v>200</v>
      </c>
      <c r="F25" s="5">
        <v>161.29</v>
      </c>
      <c r="G25" s="5">
        <v>187.5</v>
      </c>
      <c r="H25" s="5">
        <v>225.81</v>
      </c>
      <c r="I25" s="5">
        <v>281.25</v>
      </c>
      <c r="J25" s="5">
        <v>258.06</v>
      </c>
      <c r="K25" s="8">
        <v>281.25</v>
      </c>
      <c r="L25" s="5">
        <v>292.79642959999899</v>
      </c>
      <c r="M25" s="5">
        <v>281.25</v>
      </c>
      <c r="N25" s="5">
        <v>258.06</v>
      </c>
      <c r="O25" s="51">
        <v>303.71500000000003</v>
      </c>
      <c r="P25" s="51">
        <v>261.44</v>
      </c>
      <c r="Q25" s="51">
        <v>303.33333333333297</v>
      </c>
      <c r="R25" s="51">
        <v>259.7512123128821</v>
      </c>
      <c r="S25" s="51">
        <v>358.33333333333297</v>
      </c>
      <c r="T25" s="27">
        <v>383.33333333333297</v>
      </c>
      <c r="U25" s="40">
        <v>365.979447655748</v>
      </c>
      <c r="V25" s="51">
        <v>333.33</v>
      </c>
      <c r="W25" s="51">
        <v>347.56429588673871</v>
      </c>
      <c r="X25" s="51">
        <v>266.66666666666669</v>
      </c>
      <c r="Y25" s="94">
        <v>253</v>
      </c>
      <c r="Z25" s="5">
        <v>244.868336544637</v>
      </c>
      <c r="AA25" s="18">
        <v>238.333333333333</v>
      </c>
      <c r="AB25" s="145">
        <f>(AA25-O25)/O25*100</f>
        <v>-21.527309045212458</v>
      </c>
      <c r="AC25" s="131">
        <f>(AA25-Z25)/Z25*100</f>
        <v>-2.6687824581651198</v>
      </c>
    </row>
    <row r="26" spans="1:29" ht="15" customHeight="1">
      <c r="A26" s="4" t="s">
        <v>2</v>
      </c>
      <c r="B26" s="4" t="s">
        <v>3</v>
      </c>
      <c r="C26" s="5">
        <v>220.99833333333248</v>
      </c>
      <c r="D26" s="5">
        <v>250.87976190476149</v>
      </c>
      <c r="E26" s="5">
        <v>256.12541666666652</v>
      </c>
      <c r="F26" s="5">
        <v>255.86166666666651</v>
      </c>
      <c r="G26" s="5">
        <v>271.4375</v>
      </c>
      <c r="H26" s="5">
        <v>318.28187500000001</v>
      </c>
      <c r="I26" s="5">
        <v>361.83412499999997</v>
      </c>
      <c r="J26" s="5">
        <v>362.673076923076</v>
      </c>
      <c r="K26" s="8">
        <v>381.43287499999997</v>
      </c>
      <c r="L26" s="5">
        <v>371.45202882232547</v>
      </c>
      <c r="M26" s="5">
        <v>384.71854166666651</v>
      </c>
      <c r="N26" s="5">
        <v>382.26142857142798</v>
      </c>
      <c r="O26" s="51">
        <v>390.43333333333334</v>
      </c>
      <c r="P26" s="51">
        <v>422.65999999999951</v>
      </c>
      <c r="Q26" s="51">
        <v>420.34482758620692</v>
      </c>
      <c r="R26" s="51">
        <v>407.15639982355572</v>
      </c>
      <c r="S26" s="51">
        <v>430.01229205576999</v>
      </c>
      <c r="T26" s="27">
        <v>488.80650994575001</v>
      </c>
      <c r="U26" s="40">
        <v>469.80483996877399</v>
      </c>
      <c r="V26" s="51">
        <v>402.91500000000002</v>
      </c>
      <c r="W26" s="51">
        <v>407.14285714285711</v>
      </c>
      <c r="X26" s="51">
        <v>368.26252365649515</v>
      </c>
      <c r="Y26" s="94">
        <v>355.49</v>
      </c>
      <c r="Z26" s="5">
        <v>353.346847640872</v>
      </c>
      <c r="AA26" s="18">
        <v>327.77777777777777</v>
      </c>
      <c r="AB26" s="145">
        <f>(AA26-O26)/O26*100</f>
        <v>-16.047696291869435</v>
      </c>
      <c r="AC26" s="131">
        <f>(AA26-Z26)/Z26*100</f>
        <v>-7.2362524340620791</v>
      </c>
    </row>
    <row r="27" spans="1:29" ht="15" customHeight="1">
      <c r="A27" s="4" t="s">
        <v>25</v>
      </c>
      <c r="B27" s="4" t="s">
        <v>3</v>
      </c>
      <c r="C27" s="5">
        <v>215.54666666666651</v>
      </c>
      <c r="D27" s="5">
        <v>240.121041666666</v>
      </c>
      <c r="E27" s="5">
        <v>250.26499999999999</v>
      </c>
      <c r="F27" s="5">
        <v>211.15595238095199</v>
      </c>
      <c r="G27" s="5">
        <v>222.22416666666601</v>
      </c>
      <c r="H27" s="5">
        <v>233.33500000000001</v>
      </c>
      <c r="I27" s="5">
        <v>258.02749999999997</v>
      </c>
      <c r="J27" s="5">
        <v>244.072857142857</v>
      </c>
      <c r="K27" s="8">
        <v>238.82119047619</v>
      </c>
      <c r="L27" s="5">
        <v>275.87411999999898</v>
      </c>
      <c r="M27" s="5">
        <v>234.42222222222199</v>
      </c>
      <c r="N27" s="5">
        <v>251.28200000000001</v>
      </c>
      <c r="O27" s="51">
        <v>291.78312500000004</v>
      </c>
      <c r="P27" s="51">
        <v>290.32428571428602</v>
      </c>
      <c r="Q27" s="51">
        <v>278.95752031220013</v>
      </c>
      <c r="R27" s="51">
        <v>270.23809523809524</v>
      </c>
      <c r="S27" s="51">
        <v>380.43345543345544</v>
      </c>
      <c r="T27" s="27">
        <v>397.61904761904799</v>
      </c>
      <c r="U27" s="40">
        <v>380.64353946706899</v>
      </c>
      <c r="V27" s="51">
        <v>323.23444444444402</v>
      </c>
      <c r="W27" s="51">
        <v>280.06815044858502</v>
      </c>
      <c r="X27" s="51">
        <v>203.42450620078799</v>
      </c>
      <c r="Y27" s="94">
        <v>254.60666666666665</v>
      </c>
      <c r="Z27" s="5">
        <v>242.68632857679799</v>
      </c>
      <c r="AA27" s="18">
        <v>235.24445359068201</v>
      </c>
      <c r="AB27" s="145">
        <f>(AA27-O27)/O27*100</f>
        <v>-19.376950400856121</v>
      </c>
      <c r="AC27" s="131">
        <f>(AA27-Z27)/Z27*100</f>
        <v>-3.0664582672447485</v>
      </c>
    </row>
    <row r="28" spans="1:29" ht="15" customHeight="1">
      <c r="A28" s="4" t="s">
        <v>26</v>
      </c>
      <c r="B28" s="4" t="s">
        <v>3</v>
      </c>
      <c r="C28" s="5">
        <v>145.859166666666</v>
      </c>
      <c r="D28" s="5">
        <v>146.08166666666648</v>
      </c>
      <c r="E28" s="5">
        <v>130.41655555555499</v>
      </c>
      <c r="F28" s="5">
        <v>137.922857142856</v>
      </c>
      <c r="G28" s="5">
        <v>191.0325</v>
      </c>
      <c r="H28" s="5">
        <v>155.370555555555</v>
      </c>
      <c r="I28" s="5">
        <v>191.26937500000003</v>
      </c>
      <c r="J28" s="5">
        <v>147.77846153846099</v>
      </c>
      <c r="K28" s="7">
        <v>193.03562499999998</v>
      </c>
      <c r="L28" s="5">
        <v>157.23242147917651</v>
      </c>
      <c r="M28" s="5">
        <v>129.88924999999901</v>
      </c>
      <c r="N28" s="5">
        <v>130.94999999999999</v>
      </c>
      <c r="O28" s="51">
        <v>161.90562499999999</v>
      </c>
      <c r="P28" s="51">
        <v>154.709374999999</v>
      </c>
      <c r="Q28" s="51">
        <v>213.14611314611301</v>
      </c>
      <c r="R28" s="51">
        <v>222.105013688865</v>
      </c>
      <c r="S28" s="51">
        <v>253.58974358974399</v>
      </c>
      <c r="T28" s="27">
        <v>277.08504238446801</v>
      </c>
      <c r="U28" s="40">
        <v>252.11593250054801</v>
      </c>
      <c r="V28" s="51">
        <v>262.79562499999997</v>
      </c>
      <c r="W28" s="51">
        <v>224.3707209544865</v>
      </c>
      <c r="X28" s="51">
        <v>203.61663811961299</v>
      </c>
      <c r="Y28" s="94">
        <v>185.88333333333301</v>
      </c>
      <c r="Z28" s="5">
        <v>179.24492497045901</v>
      </c>
      <c r="AA28" s="18">
        <v>202.058080808081</v>
      </c>
      <c r="AB28" s="131">
        <f>(AA28-O28)/O28*100</f>
        <v>24.799914028978932</v>
      </c>
      <c r="AC28" s="131">
        <f>(AA28-Z28)/Z28*100</f>
        <v>12.727364995902551</v>
      </c>
    </row>
    <row r="29" spans="1:29" ht="15" customHeight="1">
      <c r="A29" s="31" t="s">
        <v>32</v>
      </c>
      <c r="B29" s="32" t="s">
        <v>3</v>
      </c>
      <c r="C29" s="51">
        <v>1258.335</v>
      </c>
      <c r="D29" s="51">
        <v>1285.7149999999899</v>
      </c>
      <c r="E29" s="51">
        <v>1255</v>
      </c>
      <c r="F29" s="51">
        <v>1287.96333333333</v>
      </c>
      <c r="G29" s="51">
        <v>1237.6624999999999</v>
      </c>
      <c r="H29" s="51">
        <v>1263.635</v>
      </c>
      <c r="I29" s="51">
        <v>1218.18</v>
      </c>
      <c r="J29" s="51">
        <v>1236.36333333333</v>
      </c>
      <c r="K29" s="51">
        <v>1213.635</v>
      </c>
      <c r="L29" s="51">
        <v>1247.23784149419</v>
      </c>
      <c r="M29" s="51">
        <v>1242.425</v>
      </c>
      <c r="N29" s="51">
        <v>1250</v>
      </c>
      <c r="O29" s="5">
        <v>1226.9949999999999</v>
      </c>
      <c r="P29" s="5">
        <v>1266.67</v>
      </c>
      <c r="Q29" s="5">
        <v>1209.0899999999999</v>
      </c>
      <c r="R29" s="5">
        <v>1217.0450000000001</v>
      </c>
      <c r="S29" s="5">
        <v>1290.35262400387</v>
      </c>
      <c r="T29" s="5">
        <v>1206.54</v>
      </c>
      <c r="U29" s="5">
        <v>1240.74</v>
      </c>
      <c r="V29" s="5">
        <v>1216.67</v>
      </c>
      <c r="W29" s="51">
        <v>1157.1428571428601</v>
      </c>
      <c r="X29" s="51">
        <v>1113.80952380952</v>
      </c>
      <c r="Y29" s="94">
        <v>1156.1500000000001</v>
      </c>
      <c r="Z29" s="5">
        <v>1141.6666666666667</v>
      </c>
      <c r="AA29" s="18">
        <v>1222.2222222222199</v>
      </c>
      <c r="AB29" s="145">
        <f>(AA29-O29)/O29*100</f>
        <v>-0.38898102908161752</v>
      </c>
      <c r="AC29" s="131">
        <f>(AA29-Z29)/Z29*100</f>
        <v>7.0559610705593991</v>
      </c>
    </row>
    <row r="30" spans="1:29" ht="15" customHeight="1">
      <c r="A30" s="31" t="s">
        <v>33</v>
      </c>
      <c r="B30" s="32" t="s">
        <v>3</v>
      </c>
      <c r="C30" s="51">
        <v>650</v>
      </c>
      <c r="D30" s="51">
        <v>653.33000000000004</v>
      </c>
      <c r="E30" s="51">
        <v>653.57000000000005</v>
      </c>
      <c r="F30" s="51">
        <v>683.33249999999998</v>
      </c>
      <c r="G30" s="51">
        <v>680</v>
      </c>
      <c r="H30" s="51">
        <v>680.55</v>
      </c>
      <c r="I30" s="51">
        <v>685.45</v>
      </c>
      <c r="J30" s="51">
        <v>687.77666666666596</v>
      </c>
      <c r="K30" s="51">
        <v>689.09</v>
      </c>
      <c r="L30" s="51">
        <v>689.75784139546204</v>
      </c>
      <c r="M30" s="51">
        <v>688.18</v>
      </c>
      <c r="N30" s="51">
        <v>682.44</v>
      </c>
      <c r="O30" s="5">
        <v>672.08</v>
      </c>
      <c r="P30" s="9">
        <v>673.03928800000006</v>
      </c>
      <c r="Q30" s="5">
        <v>670.87</v>
      </c>
      <c r="R30" s="5">
        <v>680</v>
      </c>
      <c r="S30" s="5">
        <v>686.736965320698</v>
      </c>
      <c r="T30" s="5">
        <v>683.2</v>
      </c>
      <c r="U30" s="5">
        <v>695.56</v>
      </c>
      <c r="V30" s="5">
        <v>694.88</v>
      </c>
      <c r="W30" s="51">
        <v>670</v>
      </c>
      <c r="X30" s="51">
        <v>680.20105820106005</v>
      </c>
      <c r="Y30" s="94">
        <v>683.35</v>
      </c>
      <c r="Z30" s="5">
        <v>680.74074074073997</v>
      </c>
      <c r="AA30" s="18">
        <v>700</v>
      </c>
      <c r="AB30" s="145">
        <f>(AA30-O30)/O30*100</f>
        <v>4.1542673491250977</v>
      </c>
      <c r="AC30" s="131">
        <f>(AA30-Z30)/Z30*100</f>
        <v>2.8291621327531096</v>
      </c>
    </row>
    <row r="31" spans="1:29" ht="15" customHeight="1">
      <c r="A31" s="31" t="s">
        <v>34</v>
      </c>
      <c r="B31" s="32" t="s">
        <v>3</v>
      </c>
      <c r="C31" s="51">
        <v>171.29750000000001</v>
      </c>
      <c r="D31" s="51">
        <v>175</v>
      </c>
      <c r="E31" s="51">
        <v>172</v>
      </c>
      <c r="F31" s="51">
        <v>173.67166666666699</v>
      </c>
      <c r="G31" s="51">
        <v>174.55</v>
      </c>
      <c r="H31" s="51">
        <v>174.14499999999899</v>
      </c>
      <c r="I31" s="51">
        <v>175.83499999999901</v>
      </c>
      <c r="J31" s="51">
        <v>181.48</v>
      </c>
      <c r="K31" s="51">
        <v>175.43799999999999</v>
      </c>
      <c r="L31" s="51">
        <v>188.50403108220601</v>
      </c>
      <c r="M31" s="51">
        <v>180.296666666666</v>
      </c>
      <c r="N31" s="51">
        <v>180.73333333333301</v>
      </c>
      <c r="O31" s="5">
        <v>188.20699999999999</v>
      </c>
      <c r="P31" s="5">
        <v>187.69</v>
      </c>
      <c r="Q31" s="5">
        <v>186.0625</v>
      </c>
      <c r="R31" s="5">
        <v>187.29866666666601</v>
      </c>
      <c r="S31" s="5">
        <v>192.58424470805599</v>
      </c>
      <c r="T31" s="5">
        <v>191.255</v>
      </c>
      <c r="U31" s="5">
        <v>197.18</v>
      </c>
      <c r="V31" s="8">
        <v>196.87</v>
      </c>
      <c r="W31" s="51">
        <v>182.300310261475</v>
      </c>
      <c r="X31" s="51">
        <v>165.02514049097903</v>
      </c>
      <c r="Y31" s="94">
        <v>183.47499999999999</v>
      </c>
      <c r="Z31" s="5">
        <v>180.32327871018899</v>
      </c>
      <c r="AA31" s="18">
        <v>203.268384663733</v>
      </c>
      <c r="AB31" s="145">
        <f>(AA31-O31)/O31*100</f>
        <v>8.0025634879324397</v>
      </c>
      <c r="AC31" s="131">
        <f>(AA31-Z31)/Z31*100</f>
        <v>12.724428103606527</v>
      </c>
    </row>
    <row r="32" spans="1:29" ht="15" customHeight="1">
      <c r="A32" s="31" t="s">
        <v>35</v>
      </c>
      <c r="B32" s="32" t="s">
        <v>3</v>
      </c>
      <c r="C32" s="51">
        <v>101.12583333333301</v>
      </c>
      <c r="D32" s="51">
        <v>100</v>
      </c>
      <c r="E32" s="51">
        <v>102.47750000000001</v>
      </c>
      <c r="F32" s="51">
        <v>109.8325</v>
      </c>
      <c r="G32" s="51">
        <v>107.97750000000001</v>
      </c>
      <c r="H32" s="51">
        <v>107.63500000000001</v>
      </c>
      <c r="I32" s="51">
        <v>107.7625</v>
      </c>
      <c r="J32" s="51">
        <v>106.666666666666</v>
      </c>
      <c r="K32" s="15">
        <v>108.375333333333</v>
      </c>
      <c r="L32" s="51">
        <v>103.83996628222501</v>
      </c>
      <c r="M32" s="51">
        <v>118.227083333333</v>
      </c>
      <c r="N32" s="51">
        <v>112.501666666666</v>
      </c>
      <c r="O32" s="5">
        <v>110.05374999999999</v>
      </c>
      <c r="P32" s="5">
        <v>116.306666666667</v>
      </c>
      <c r="Q32" s="5">
        <v>111.3</v>
      </c>
      <c r="R32" s="5">
        <v>118.506</v>
      </c>
      <c r="S32" s="5">
        <v>117.395230013055</v>
      </c>
      <c r="T32" s="5">
        <v>117.98</v>
      </c>
      <c r="U32" s="5">
        <v>110.67</v>
      </c>
      <c r="V32" s="5">
        <v>115.16</v>
      </c>
      <c r="W32" s="51">
        <v>110.753741776829</v>
      </c>
      <c r="X32" s="51">
        <v>95.179671289755007</v>
      </c>
      <c r="Y32" s="94">
        <v>99.537500000000009</v>
      </c>
      <c r="Z32" s="5">
        <v>99.915387937443995</v>
      </c>
      <c r="AA32" s="18">
        <v>77.777777777777999</v>
      </c>
      <c r="AB32" s="145">
        <f>(AA32-O32)/O32*100</f>
        <v>-29.3274624646793</v>
      </c>
      <c r="AC32" s="131">
        <f>(AA32-Z32)/Z32*100</f>
        <v>-22.156357110404386</v>
      </c>
    </row>
    <row r="33" spans="1:29" ht="15" customHeight="1">
      <c r="A33" s="31" t="s">
        <v>36</v>
      </c>
      <c r="B33" s="32" t="s">
        <v>3</v>
      </c>
      <c r="C33" s="51">
        <v>650</v>
      </c>
      <c r="D33" s="51">
        <v>650</v>
      </c>
      <c r="E33" s="51">
        <v>690.19499999999994</v>
      </c>
      <c r="F33" s="51">
        <v>652.5</v>
      </c>
      <c r="G33" s="51">
        <v>636.36</v>
      </c>
      <c r="H33" s="51">
        <v>660</v>
      </c>
      <c r="I33" s="51">
        <v>658.18</v>
      </c>
      <c r="J33" s="51">
        <v>651.42999999999995</v>
      </c>
      <c r="K33" s="15">
        <v>636.36</v>
      </c>
      <c r="L33" s="51">
        <v>676.53080718738499</v>
      </c>
      <c r="M33" s="51">
        <v>663.18</v>
      </c>
      <c r="N33" s="35">
        <v>664.11067800000001</v>
      </c>
      <c r="O33" s="5">
        <v>640.78750000000002</v>
      </c>
      <c r="P33" s="5">
        <v>657.14</v>
      </c>
      <c r="Q33" s="5">
        <v>666.66499999999996</v>
      </c>
      <c r="R33" s="5">
        <v>650</v>
      </c>
      <c r="S33" s="5">
        <v>654.36162614878299</v>
      </c>
      <c r="T33" s="5">
        <v>660.77</v>
      </c>
      <c r="U33" s="5">
        <v>665</v>
      </c>
      <c r="V33" s="5">
        <v>650.29</v>
      </c>
      <c r="W33" s="51">
        <v>623.33333333333303</v>
      </c>
      <c r="X33" s="51">
        <v>650.71604938272003</v>
      </c>
      <c r="Y33" s="51">
        <v>650.71604938272003</v>
      </c>
      <c r="Z33" s="5">
        <v>650</v>
      </c>
      <c r="AA33" s="18">
        <v>720</v>
      </c>
      <c r="AB33" s="145">
        <f>(AA33-O33)/O33*100</f>
        <v>12.361742387296877</v>
      </c>
      <c r="AC33" s="131">
        <f>(AA33-Z33)/Z33*100</f>
        <v>10.76923076923077</v>
      </c>
    </row>
    <row r="34" spans="1:29" ht="15" customHeight="1">
      <c r="A34" s="31" t="s">
        <v>37</v>
      </c>
      <c r="B34" s="32" t="s">
        <v>3</v>
      </c>
      <c r="C34" s="51">
        <v>520.23749999999995</v>
      </c>
      <c r="D34" s="51">
        <v>535</v>
      </c>
      <c r="E34" s="51">
        <v>525.87874999999997</v>
      </c>
      <c r="F34" s="51">
        <v>544.20166666666648</v>
      </c>
      <c r="G34" s="51">
        <v>521.33500000000004</v>
      </c>
      <c r="H34" s="51">
        <v>529.97500000000002</v>
      </c>
      <c r="I34" s="51">
        <v>522.80833333333305</v>
      </c>
      <c r="J34" s="51">
        <v>537.00250000000005</v>
      </c>
      <c r="K34" s="15">
        <v>532.94624999999996</v>
      </c>
      <c r="L34" s="51">
        <v>533.94262133333302</v>
      </c>
      <c r="M34" s="51">
        <v>535.59500000000003</v>
      </c>
      <c r="N34" s="51">
        <v>533.33500000000004</v>
      </c>
      <c r="O34" s="5">
        <v>531.29999999999995</v>
      </c>
      <c r="P34" s="5">
        <v>558.27750000000003</v>
      </c>
      <c r="Q34" s="5">
        <v>560.04999999999995</v>
      </c>
      <c r="R34" s="5">
        <v>531.65666666666698</v>
      </c>
      <c r="S34" s="5">
        <v>538.86472874067897</v>
      </c>
      <c r="T34" s="5">
        <v>543.26</v>
      </c>
      <c r="U34" s="5">
        <v>533.29</v>
      </c>
      <c r="V34" s="5">
        <v>525.34</v>
      </c>
      <c r="W34" s="51">
        <v>525.11363636363603</v>
      </c>
      <c r="X34" s="51">
        <v>550.79012345679996</v>
      </c>
      <c r="Y34" s="94">
        <v>600.52</v>
      </c>
      <c r="Z34" s="5">
        <v>600.90235690236</v>
      </c>
      <c r="AA34" s="18">
        <v>700</v>
      </c>
      <c r="AB34" s="145">
        <f>(AA34-O34)/O34*100</f>
        <v>31.752305665349155</v>
      </c>
      <c r="AC34" s="131">
        <f>(AA34-Z34)/Z34*100</f>
        <v>16.491471860501004</v>
      </c>
    </row>
    <row r="35" spans="1:29" ht="15" customHeight="1">
      <c r="A35" s="31" t="s">
        <v>38</v>
      </c>
      <c r="B35" s="32" t="s">
        <v>3</v>
      </c>
      <c r="C35" s="51">
        <v>776.78499999999997</v>
      </c>
      <c r="D35" s="51">
        <v>780</v>
      </c>
      <c r="E35" s="51">
        <v>783.21500000000003</v>
      </c>
      <c r="F35" s="51">
        <v>780</v>
      </c>
      <c r="G35" s="51">
        <v>776.78499999999997</v>
      </c>
      <c r="H35" s="51">
        <v>780</v>
      </c>
      <c r="I35" s="51">
        <v>778.56999999999903</v>
      </c>
      <c r="J35" s="51">
        <v>776.78499999999997</v>
      </c>
      <c r="K35" s="51">
        <v>780</v>
      </c>
      <c r="L35" s="51">
        <v>783.21500000000003</v>
      </c>
      <c r="M35" s="51">
        <v>778.56999999999903</v>
      </c>
      <c r="N35" s="51">
        <v>773.92499999999802</v>
      </c>
      <c r="O35" s="5">
        <v>865.875</v>
      </c>
      <c r="P35" s="51">
        <v>776.78499999999997</v>
      </c>
      <c r="Q35" s="51">
        <v>780</v>
      </c>
      <c r="R35" s="51">
        <v>783.21500000000003</v>
      </c>
      <c r="S35" s="51">
        <v>786.43</v>
      </c>
      <c r="T35" s="51">
        <v>745.2</v>
      </c>
      <c r="U35" s="51">
        <v>741</v>
      </c>
      <c r="V35" s="51">
        <v>739.02</v>
      </c>
      <c r="W35" s="17">
        <v>730.89077999999995</v>
      </c>
      <c r="X35" s="51">
        <v>750</v>
      </c>
      <c r="Y35" s="94">
        <v>775.8</v>
      </c>
      <c r="Z35" s="5">
        <v>773.43434343434001</v>
      </c>
      <c r="AA35" s="18">
        <v>800</v>
      </c>
      <c r="AB35" s="145">
        <f>(AA35-O35)/O35*100</f>
        <v>-7.6079110726144084</v>
      </c>
      <c r="AC35" s="131">
        <f>(AA35-Z35)/Z35*100</f>
        <v>3.4347655739850476</v>
      </c>
    </row>
    <row r="36" spans="1:29" ht="15" customHeight="1">
      <c r="A36" s="31" t="s">
        <v>39</v>
      </c>
      <c r="B36" s="32" t="s">
        <v>3</v>
      </c>
      <c r="C36" s="51">
        <v>1584.8541666666499</v>
      </c>
      <c r="D36" s="51">
        <v>1591.88333333332</v>
      </c>
      <c r="E36" s="51">
        <v>1598.9124999999899</v>
      </c>
      <c r="F36" s="51">
        <v>1605.94166666666</v>
      </c>
      <c r="G36" s="51">
        <v>1612.9708333333301</v>
      </c>
      <c r="H36" s="51">
        <v>1620</v>
      </c>
      <c r="I36" s="51">
        <v>1820.8865000000001</v>
      </c>
      <c r="J36" s="51">
        <v>1866.6669999999999</v>
      </c>
      <c r="K36" s="51">
        <v>1912.4475</v>
      </c>
      <c r="L36" s="51">
        <v>1578.9880780666599</v>
      </c>
      <c r="M36" s="51">
        <v>1600</v>
      </c>
      <c r="N36" s="51">
        <v>1621.0119219333401</v>
      </c>
      <c r="O36" s="51">
        <v>1642.02384386668</v>
      </c>
      <c r="P36" s="51">
        <v>1663.03576580002</v>
      </c>
      <c r="Q36" s="5">
        <v>1735.17</v>
      </c>
      <c r="R36" s="5">
        <v>1755.2166666666665</v>
      </c>
      <c r="S36" s="5">
        <v>1821.9257563558619</v>
      </c>
      <c r="T36" s="5">
        <v>1720</v>
      </c>
      <c r="U36" s="5">
        <v>1720.24</v>
      </c>
      <c r="V36" s="5">
        <v>1659.88</v>
      </c>
      <c r="W36" s="17">
        <v>1641.6213200000002</v>
      </c>
      <c r="X36" s="51">
        <v>1661.9611158072696</v>
      </c>
      <c r="Y36" s="94">
        <v>1511.8700000000001</v>
      </c>
      <c r="Z36" s="5">
        <v>1489.7017512402099</v>
      </c>
      <c r="AA36" s="18">
        <v>1535.48534798535</v>
      </c>
      <c r="AB36" s="145">
        <f>(AA36-O36)/O36*100</f>
        <v>-6.4882429252945766</v>
      </c>
      <c r="AC36" s="131">
        <f>(AA36-Z36)/Z36*100</f>
        <v>3.0733397948296877</v>
      </c>
    </row>
    <row r="37" spans="1:29" ht="15" customHeight="1">
      <c r="A37" s="31" t="s">
        <v>40</v>
      </c>
      <c r="B37" s="32" t="s">
        <v>3</v>
      </c>
      <c r="C37" s="51">
        <v>1666.67</v>
      </c>
      <c r="D37" s="51">
        <v>1671.03</v>
      </c>
      <c r="E37" s="51">
        <v>1675.39</v>
      </c>
      <c r="F37" s="51">
        <v>1679.75</v>
      </c>
      <c r="G37" s="51">
        <v>1684.11</v>
      </c>
      <c r="H37" s="51">
        <v>1688.47</v>
      </c>
      <c r="I37" s="51">
        <v>1692.83</v>
      </c>
      <c r="J37" s="51">
        <v>1697.19</v>
      </c>
      <c r="K37" s="51">
        <v>1701.55</v>
      </c>
      <c r="L37" s="51">
        <v>1705.91</v>
      </c>
      <c r="M37" s="51">
        <v>1710.27</v>
      </c>
      <c r="N37" s="51">
        <v>1714.63</v>
      </c>
      <c r="O37" s="51">
        <v>1718.99</v>
      </c>
      <c r="P37" s="5">
        <v>1527.77833333333</v>
      </c>
      <c r="Q37" s="5">
        <v>1620.1</v>
      </c>
      <c r="R37" s="5">
        <v>1619.01</v>
      </c>
      <c r="S37" s="5">
        <v>1617.92</v>
      </c>
      <c r="T37" s="5">
        <v>1644.915</v>
      </c>
      <c r="U37" s="5">
        <v>1650</v>
      </c>
      <c r="V37" s="5">
        <v>1779.5450000000001</v>
      </c>
      <c r="W37" s="17">
        <v>1759.9700050000001</v>
      </c>
      <c r="X37" s="51">
        <v>1798.91774891775</v>
      </c>
      <c r="Y37" s="94">
        <v>1863.6499999999999</v>
      </c>
      <c r="Z37" s="5">
        <v>1819.35064935065</v>
      </c>
      <c r="AA37" s="18">
        <v>1625</v>
      </c>
      <c r="AB37" s="145">
        <f>(AA37-O37)/O37*100</f>
        <v>-5.4677455947969449</v>
      </c>
      <c r="AC37" s="131">
        <f>(AA37-Z37)/Z37*100</f>
        <v>-10.682418445285204</v>
      </c>
    </row>
    <row r="38" spans="1:29" ht="15" customHeight="1">
      <c r="A38" s="31" t="s">
        <v>41</v>
      </c>
      <c r="B38" s="32" t="s">
        <v>3</v>
      </c>
      <c r="C38" s="51">
        <v>817.41666666666697</v>
      </c>
      <c r="D38" s="51">
        <v>878.63599999999997</v>
      </c>
      <c r="E38" s="51">
        <v>800</v>
      </c>
      <c r="F38" s="51">
        <v>802.64</v>
      </c>
      <c r="G38" s="51">
        <v>805.28</v>
      </c>
      <c r="H38" s="51">
        <v>807.92</v>
      </c>
      <c r="I38" s="51">
        <v>810.56</v>
      </c>
      <c r="J38" s="51">
        <v>813.2</v>
      </c>
      <c r="K38" s="51">
        <v>815.84</v>
      </c>
      <c r="L38" s="51">
        <v>818.48</v>
      </c>
      <c r="M38" s="51">
        <v>821.12</v>
      </c>
      <c r="N38" s="51">
        <v>788.14499999999998</v>
      </c>
      <c r="O38" s="5">
        <v>750</v>
      </c>
      <c r="P38" s="5">
        <v>738.53</v>
      </c>
      <c r="Q38" s="5">
        <v>943.3</v>
      </c>
      <c r="R38" s="5">
        <v>887.29333333333295</v>
      </c>
      <c r="S38" s="5">
        <v>875.60934641945619</v>
      </c>
      <c r="T38" s="5">
        <v>841.36</v>
      </c>
      <c r="U38" s="5">
        <v>840</v>
      </c>
      <c r="V38" s="5">
        <v>858.64</v>
      </c>
      <c r="W38" s="17">
        <v>849.19495999999992</v>
      </c>
      <c r="X38" s="51">
        <v>807.94205794205789</v>
      </c>
      <c r="Y38" s="94">
        <v>745.20000000000016</v>
      </c>
      <c r="Z38" s="5">
        <v>736.21082621082599</v>
      </c>
      <c r="AA38" s="18">
        <v>838.09523809523796</v>
      </c>
      <c r="AB38" s="145">
        <f>(AA38-O38)/O38*100</f>
        <v>11.746031746031727</v>
      </c>
      <c r="AC38" s="131">
        <f>(AA38-Z38)/Z38*100</f>
        <v>13.83902657460184</v>
      </c>
    </row>
    <row r="39" spans="1:29" ht="15" customHeight="1">
      <c r="A39" s="31" t="s">
        <v>42</v>
      </c>
      <c r="B39" s="31" t="s">
        <v>50</v>
      </c>
      <c r="C39" s="51">
        <v>306.66000000000003</v>
      </c>
      <c r="D39" s="51">
        <v>312.22000000000003</v>
      </c>
      <c r="E39" s="51">
        <v>350.66</v>
      </c>
      <c r="F39" s="51">
        <v>324.99</v>
      </c>
      <c r="G39" s="51">
        <v>388.33</v>
      </c>
      <c r="H39" s="51">
        <v>404.44</v>
      </c>
      <c r="I39" s="51">
        <v>416.66</v>
      </c>
      <c r="J39" s="51">
        <v>425.39</v>
      </c>
      <c r="K39" s="51">
        <v>434.44</v>
      </c>
      <c r="L39" s="51">
        <v>443.29</v>
      </c>
      <c r="M39" s="51">
        <v>468.88</v>
      </c>
      <c r="N39" s="51">
        <v>433.33</v>
      </c>
      <c r="O39" s="51">
        <v>430.21</v>
      </c>
      <c r="P39" s="51">
        <v>428.11</v>
      </c>
      <c r="Q39" s="51">
        <v>455.55</v>
      </c>
      <c r="R39" s="51">
        <v>431.47</v>
      </c>
      <c r="S39" s="51">
        <v>438.12</v>
      </c>
      <c r="T39" s="51">
        <v>445.17</v>
      </c>
      <c r="U39" s="51">
        <v>490.47</v>
      </c>
      <c r="V39" s="51">
        <v>500.33</v>
      </c>
      <c r="W39" s="17">
        <v>440.19</v>
      </c>
      <c r="X39" s="17">
        <v>445.83</v>
      </c>
      <c r="Y39" s="17">
        <v>445.83</v>
      </c>
      <c r="Z39" s="5">
        <v>441.79487179487199</v>
      </c>
      <c r="AA39" s="18">
        <v>500</v>
      </c>
      <c r="AB39" s="145">
        <f>(AA39-O39)/O39*100</f>
        <v>16.222310034634255</v>
      </c>
      <c r="AC39" s="131">
        <f>(AA39-Z39)/Z39*100</f>
        <v>13.174695298897221</v>
      </c>
    </row>
    <row r="40" spans="1:29" ht="15" customHeight="1">
      <c r="A40" s="31" t="s">
        <v>43</v>
      </c>
      <c r="B40" s="32" t="s">
        <v>3</v>
      </c>
      <c r="C40" s="51">
        <v>80.12</v>
      </c>
      <c r="D40" s="51">
        <v>79.739999999999995</v>
      </c>
      <c r="E40" s="51">
        <v>93.19</v>
      </c>
      <c r="F40" s="51">
        <v>89.96</v>
      </c>
      <c r="G40" s="51">
        <v>103.17</v>
      </c>
      <c r="H40" s="51">
        <v>112.19</v>
      </c>
      <c r="I40" s="51">
        <v>131.16</v>
      </c>
      <c r="J40" s="51">
        <v>146.65</v>
      </c>
      <c r="K40" s="51">
        <v>160.69</v>
      </c>
      <c r="L40" s="51">
        <v>143.4</v>
      </c>
      <c r="M40" s="51">
        <v>133.85</v>
      </c>
      <c r="N40" s="51">
        <v>146.13999999999999</v>
      </c>
      <c r="O40" s="51">
        <v>159.99</v>
      </c>
      <c r="P40" s="51">
        <v>177.28</v>
      </c>
      <c r="Q40" s="51">
        <v>176.71</v>
      </c>
      <c r="R40" s="51">
        <v>169.26</v>
      </c>
      <c r="S40" s="51">
        <v>190.06</v>
      </c>
      <c r="T40" s="51">
        <v>195.39</v>
      </c>
      <c r="U40" s="51">
        <v>193.16</v>
      </c>
      <c r="V40" s="51">
        <v>189.55</v>
      </c>
      <c r="W40" s="17">
        <v>160.99</v>
      </c>
      <c r="X40" s="17">
        <v>195.68</v>
      </c>
      <c r="Y40" s="17">
        <v>195.68</v>
      </c>
      <c r="Z40" s="5">
        <v>195.55191390775099</v>
      </c>
      <c r="AA40" s="18">
        <v>188.71048704382</v>
      </c>
      <c r="AB40" s="145">
        <f>(AA40-O40)/O40*100</f>
        <v>17.951426366535401</v>
      </c>
      <c r="AC40" s="131">
        <f>(AA40-Z40)/Z40*100</f>
        <v>-3.4985220687527212</v>
      </c>
    </row>
    <row r="41" spans="1:29" ht="15" customHeight="1">
      <c r="A41" s="31" t="s">
        <v>44</v>
      </c>
      <c r="B41" s="32" t="s">
        <v>3</v>
      </c>
      <c r="C41" s="51">
        <v>77.239999999999995</v>
      </c>
      <c r="D41" s="51">
        <v>80.010000000000005</v>
      </c>
      <c r="E41" s="51">
        <v>92.76</v>
      </c>
      <c r="F41" s="51">
        <v>89.64</v>
      </c>
      <c r="G41" s="51">
        <v>98.94</v>
      </c>
      <c r="H41" s="51">
        <v>102.93</v>
      </c>
      <c r="I41" s="51">
        <v>113.25</v>
      </c>
      <c r="J41" s="51">
        <v>125.47</v>
      </c>
      <c r="K41" s="51">
        <v>139.97999999999999</v>
      </c>
      <c r="L41" s="51">
        <v>142.03</v>
      </c>
      <c r="M41" s="51">
        <v>137.18</v>
      </c>
      <c r="N41" s="51">
        <v>152.69</v>
      </c>
      <c r="O41" s="51">
        <v>174.14</v>
      </c>
      <c r="P41" s="51">
        <v>180.82</v>
      </c>
      <c r="Q41" s="51">
        <v>166.81</v>
      </c>
      <c r="R41" s="51">
        <v>191.07</v>
      </c>
      <c r="S41" s="51">
        <v>204.67</v>
      </c>
      <c r="T41" s="51">
        <v>204.76</v>
      </c>
      <c r="U41" s="51">
        <v>199.4</v>
      </c>
      <c r="V41" s="51">
        <v>199.73</v>
      </c>
      <c r="W41" s="17">
        <v>163.93</v>
      </c>
      <c r="X41" s="17">
        <v>205.06</v>
      </c>
      <c r="Y41" s="17">
        <v>205.06</v>
      </c>
      <c r="Z41" s="5">
        <v>205.297000572863</v>
      </c>
      <c r="AA41" s="18">
        <v>227.556080283353</v>
      </c>
      <c r="AB41" s="145">
        <f>(AA41-O41)/O41*100</f>
        <v>30.674216310642592</v>
      </c>
      <c r="AC41" s="131">
        <f>(AA41-Z41)/Z41*100</f>
        <v>10.842379405630876</v>
      </c>
    </row>
    <row r="42" spans="1:29" ht="15" customHeight="1">
      <c r="A42" s="31" t="s">
        <v>45</v>
      </c>
      <c r="B42" s="31" t="s">
        <v>50</v>
      </c>
      <c r="C42" s="51">
        <v>288.57</v>
      </c>
      <c r="D42" s="51">
        <v>319.77</v>
      </c>
      <c r="E42" s="51">
        <v>359.16</v>
      </c>
      <c r="F42" s="51">
        <v>340.94</v>
      </c>
      <c r="G42" s="51">
        <v>350.16</v>
      </c>
      <c r="H42" s="51">
        <v>343.99</v>
      </c>
      <c r="I42" s="51">
        <v>359.99</v>
      </c>
      <c r="J42" s="51">
        <v>410</v>
      </c>
      <c r="K42" s="51">
        <v>470</v>
      </c>
      <c r="L42" s="51">
        <v>450.21</v>
      </c>
      <c r="M42" s="51">
        <v>475</v>
      </c>
      <c r="N42" s="51">
        <v>450</v>
      </c>
      <c r="O42" s="51">
        <v>472.13</v>
      </c>
      <c r="P42" s="51">
        <v>485</v>
      </c>
      <c r="Q42" s="51">
        <v>470.33</v>
      </c>
      <c r="R42" s="51">
        <v>440.55</v>
      </c>
      <c r="S42" s="51">
        <v>501.07</v>
      </c>
      <c r="T42" s="51">
        <v>529.52</v>
      </c>
      <c r="U42" s="51">
        <v>551.52</v>
      </c>
      <c r="V42" s="51">
        <v>576.59</v>
      </c>
      <c r="W42" s="17">
        <v>467.91</v>
      </c>
      <c r="X42" s="17">
        <v>530.30999999999995</v>
      </c>
      <c r="Y42" s="17">
        <v>530.30999999999995</v>
      </c>
      <c r="Z42" s="5">
        <v>530.14492753623199</v>
      </c>
      <c r="AA42" s="18">
        <v>551.66666666666697</v>
      </c>
      <c r="AB42" s="145">
        <f>(AA42-O42)/O42*100</f>
        <v>16.846348816357143</v>
      </c>
      <c r="AC42" s="131">
        <f>(AA42-Z42)/Z42*100</f>
        <v>4.0595954073264444</v>
      </c>
    </row>
    <row r="43" spans="1:29" ht="15" customHeight="1">
      <c r="A43" s="31" t="s">
        <v>46</v>
      </c>
      <c r="B43" s="32" t="s">
        <v>3</v>
      </c>
      <c r="C43" s="51">
        <v>192.63</v>
      </c>
      <c r="D43" s="51">
        <v>180.73</v>
      </c>
      <c r="E43" s="51">
        <v>195.12</v>
      </c>
      <c r="F43" s="51">
        <v>152.38999999999999</v>
      </c>
      <c r="G43" s="51">
        <v>170.83</v>
      </c>
      <c r="H43" s="51">
        <v>159.30000000000001</v>
      </c>
      <c r="I43" s="51">
        <v>164.41</v>
      </c>
      <c r="J43" s="51">
        <v>173.47</v>
      </c>
      <c r="K43" s="51">
        <v>152.19</v>
      </c>
      <c r="L43" s="51">
        <v>170.4</v>
      </c>
      <c r="M43" s="51">
        <v>198.31</v>
      </c>
      <c r="N43" s="51">
        <v>201.23</v>
      </c>
      <c r="O43" s="51">
        <v>200</v>
      </c>
      <c r="P43" s="51">
        <v>207.38</v>
      </c>
      <c r="Q43" s="51">
        <v>209.12</v>
      </c>
      <c r="R43" s="51">
        <v>218.8</v>
      </c>
      <c r="S43" s="51">
        <v>218.35</v>
      </c>
      <c r="T43" s="51">
        <v>229.61</v>
      </c>
      <c r="U43" s="51">
        <v>244.77</v>
      </c>
      <c r="V43" s="51">
        <v>253.23</v>
      </c>
      <c r="W43" s="129">
        <v>196.09</v>
      </c>
      <c r="X43" s="17">
        <v>229.95</v>
      </c>
      <c r="Y43" s="94">
        <v>210.18888888888901</v>
      </c>
      <c r="Z43" s="5">
        <v>215.11904761904762</v>
      </c>
      <c r="AA43" s="18">
        <v>316.66666666666669</v>
      </c>
      <c r="AB43" s="145">
        <f>(AA43-O43)/O43*100</f>
        <v>58.33333333333335</v>
      </c>
      <c r="AC43" s="131">
        <f>(AA43-Z43)/Z43*100</f>
        <v>47.205312672938582</v>
      </c>
    </row>
    <row r="44" spans="1:29" ht="15" customHeight="1">
      <c r="A44" s="31" t="s">
        <v>47</v>
      </c>
      <c r="B44" s="32" t="s">
        <v>3</v>
      </c>
      <c r="C44" s="51">
        <v>231.69</v>
      </c>
      <c r="D44" s="51">
        <v>183.78</v>
      </c>
      <c r="E44" s="51">
        <v>156.76</v>
      </c>
      <c r="F44" s="51">
        <v>146.13999999999999</v>
      </c>
      <c r="G44" s="51">
        <v>132.58000000000001</v>
      </c>
      <c r="H44" s="51">
        <v>148.51</v>
      </c>
      <c r="I44" s="51">
        <v>150.43</v>
      </c>
      <c r="J44" s="51">
        <v>142.72</v>
      </c>
      <c r="K44" s="51">
        <v>132.26</v>
      </c>
      <c r="L44" s="51">
        <v>149.53</v>
      </c>
      <c r="M44" s="51">
        <v>153.66</v>
      </c>
      <c r="N44" s="51">
        <v>172.63</v>
      </c>
      <c r="O44" s="51">
        <v>168.78</v>
      </c>
      <c r="P44" s="51">
        <v>190.58</v>
      </c>
      <c r="Q44" s="51">
        <v>201.42</v>
      </c>
      <c r="R44" s="51">
        <v>205.36</v>
      </c>
      <c r="S44" s="51">
        <v>213.55</v>
      </c>
      <c r="T44" s="51">
        <v>218.49</v>
      </c>
      <c r="U44" s="51">
        <v>201.38</v>
      </c>
      <c r="V44" s="51">
        <v>226.35</v>
      </c>
      <c r="W44" s="129">
        <v>174.37</v>
      </c>
      <c r="X44" s="17">
        <v>218.81</v>
      </c>
      <c r="Y44" s="94">
        <v>240.26666666666699</v>
      </c>
      <c r="Z44" s="5">
        <v>237.244207275804</v>
      </c>
      <c r="AA44" s="18">
        <v>275.13440860215053</v>
      </c>
      <c r="AB44" s="145">
        <f>(AA44-O44)/O44*100</f>
        <v>63.013632303679657</v>
      </c>
      <c r="AC44" s="131">
        <f>(AA44-Z44)/Z44*100</f>
        <v>15.970970065582236</v>
      </c>
    </row>
    <row r="45" spans="1:29" ht="15" customHeight="1">
      <c r="A45" s="31" t="s">
        <v>48</v>
      </c>
      <c r="B45" s="31" t="s">
        <v>50</v>
      </c>
      <c r="C45" s="51">
        <v>300</v>
      </c>
      <c r="D45" s="51">
        <v>337.22</v>
      </c>
      <c r="E45" s="51">
        <v>317.77</v>
      </c>
      <c r="F45" s="51">
        <v>318.20999999999998</v>
      </c>
      <c r="G45" s="51">
        <v>312.5</v>
      </c>
      <c r="H45" s="51">
        <v>319.52</v>
      </c>
      <c r="I45" s="51">
        <v>321.33</v>
      </c>
      <c r="J45" s="51">
        <v>334.66</v>
      </c>
      <c r="K45" s="51">
        <v>332.22</v>
      </c>
      <c r="L45" s="51">
        <v>377.71</v>
      </c>
      <c r="M45" s="51">
        <v>382.77</v>
      </c>
      <c r="N45" s="51">
        <v>358.33</v>
      </c>
      <c r="O45" s="51">
        <v>354.19</v>
      </c>
      <c r="P45" s="51">
        <v>398.33</v>
      </c>
      <c r="Q45" s="51">
        <v>402.22</v>
      </c>
      <c r="R45" s="51">
        <v>400.74</v>
      </c>
      <c r="S45" s="51">
        <v>429.4</v>
      </c>
      <c r="T45" s="51">
        <v>473.87</v>
      </c>
      <c r="U45" s="51">
        <v>433.33</v>
      </c>
      <c r="V45" s="51">
        <v>453.33</v>
      </c>
      <c r="W45" s="13">
        <v>380.72</v>
      </c>
      <c r="X45" s="13">
        <v>474.58</v>
      </c>
      <c r="Y45" s="13">
        <v>474.58</v>
      </c>
      <c r="Z45" s="5">
        <v>470</v>
      </c>
      <c r="AA45" s="18">
        <v>525</v>
      </c>
      <c r="AB45" s="145">
        <f>(AA45-O45)/O45*100</f>
        <v>48.22552867105226</v>
      </c>
      <c r="AC45" s="131">
        <f>(AA45-Z45)/Z45*100</f>
        <v>11.702127659574469</v>
      </c>
    </row>
    <row r="46" spans="1:29" ht="15" customHeight="1">
      <c r="A46" s="31" t="s">
        <v>49</v>
      </c>
      <c r="B46" s="32" t="s">
        <v>51</v>
      </c>
      <c r="C46" s="51">
        <v>550</v>
      </c>
      <c r="D46" s="51">
        <v>550</v>
      </c>
      <c r="E46" s="51">
        <v>525</v>
      </c>
      <c r="F46" s="51">
        <v>557.5</v>
      </c>
      <c r="G46" s="51">
        <v>525</v>
      </c>
      <c r="H46" s="51">
        <v>537.5</v>
      </c>
      <c r="I46" s="51">
        <v>587.5</v>
      </c>
      <c r="J46" s="51">
        <v>537.5</v>
      </c>
      <c r="K46" s="51">
        <v>550</v>
      </c>
      <c r="L46" s="51">
        <v>536.87</v>
      </c>
      <c r="M46" s="51">
        <v>575</v>
      </c>
      <c r="N46" s="51">
        <v>607.5</v>
      </c>
      <c r="O46" s="51">
        <v>627.28</v>
      </c>
      <c r="P46" s="51">
        <v>630</v>
      </c>
      <c r="Q46" s="51">
        <v>665.67</v>
      </c>
      <c r="R46" s="51">
        <v>647.22</v>
      </c>
      <c r="S46" s="51">
        <v>678.25</v>
      </c>
      <c r="T46" s="51">
        <v>670</v>
      </c>
      <c r="U46" s="51">
        <v>640</v>
      </c>
      <c r="V46" s="51">
        <v>691.66</v>
      </c>
      <c r="W46" s="13">
        <v>611.24</v>
      </c>
      <c r="X46" s="13">
        <v>671</v>
      </c>
      <c r="Y46" s="13">
        <v>671</v>
      </c>
      <c r="Z46" s="5">
        <v>657.142857142857</v>
      </c>
      <c r="AA46" s="18">
        <v>680</v>
      </c>
      <c r="AB46" s="145">
        <f>(AA46-O46)/O46*100</f>
        <v>8.4045402372146452</v>
      </c>
      <c r="AC46" s="131">
        <f>(AA46-Z46)/Z46*100</f>
        <v>3.4782608695652404</v>
      </c>
    </row>
    <row r="47" spans="1:29" s="140" customFormat="1" ht="15" customHeight="1">
      <c r="A47" s="185" t="s">
        <v>59</v>
      </c>
      <c r="B47" s="185"/>
      <c r="C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94">
        <f>AVERAGE(AB4:AB46)</f>
        <v>8.8723011033773922</v>
      </c>
      <c r="AC47" s="142">
        <f>AVERAGE(AC4:AC46)</f>
        <v>2.2874729815668347</v>
      </c>
    </row>
  </sheetData>
  <sortState ref="A4:AC47">
    <sortCondition ref="A4:A28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zoomScale="85" zoomScaleNormal="85" zoomScalePageLayoutView="85" workbookViewId="0">
      <pane xSplit="2" ySplit="3" topLeftCell="W4" activePane="bottomRight" state="frozen"/>
      <selection activeCell="AA46" sqref="AA46"/>
      <selection pane="topRight" activeCell="AA46" sqref="AA46"/>
      <selection pane="bottomLeft" activeCell="AA46" sqref="AA46"/>
      <selection pane="bottomRight" activeCell="AA46" sqref="AA46"/>
    </sheetView>
  </sheetViews>
  <sheetFormatPr defaultColWidth="8.85546875" defaultRowHeight="15" customHeight="1"/>
  <cols>
    <col min="1" max="1" width="40.28515625" style="47" bestFit="1" customWidth="1"/>
    <col min="2" max="2" width="20.140625" style="47" customWidth="1"/>
    <col min="3" max="3" width="0.28515625" style="47" customWidth="1"/>
    <col min="4" max="15" width="7.42578125" style="47" hidden="1" customWidth="1"/>
    <col min="16" max="18" width="9.140625" style="47" hidden="1" customWidth="1"/>
    <col min="19" max="19" width="9.42578125" style="47" hidden="1" customWidth="1"/>
    <col min="20" max="22" width="0" style="47" hidden="1" customWidth="1"/>
    <col min="23" max="25" width="9.140625" style="47" customWidth="1"/>
    <col min="26" max="26" width="0.28515625" style="47" customWidth="1"/>
    <col min="27" max="27" width="9.7109375" style="47" bestFit="1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341.66666666666652</v>
      </c>
      <c r="D4" s="5">
        <v>380</v>
      </c>
      <c r="E4" s="5">
        <v>376.66666666666652</v>
      </c>
      <c r="F4" s="5">
        <v>360</v>
      </c>
      <c r="G4" s="5">
        <v>390</v>
      </c>
      <c r="H4" s="5">
        <v>414</v>
      </c>
      <c r="I4" s="5">
        <v>425</v>
      </c>
      <c r="J4" s="5">
        <v>396.66666666666652</v>
      </c>
      <c r="K4" s="5">
        <v>437.5</v>
      </c>
      <c r="L4" s="5">
        <v>530.45040996847297</v>
      </c>
      <c r="M4" s="5">
        <v>465</v>
      </c>
      <c r="N4" s="5">
        <v>480</v>
      </c>
      <c r="O4" s="51">
        <v>495.625</v>
      </c>
      <c r="P4" s="51">
        <v>480</v>
      </c>
      <c r="Q4" s="51">
        <v>496.66666666666669</v>
      </c>
      <c r="R4" s="51">
        <v>492.33333333333297</v>
      </c>
      <c r="S4" s="51">
        <v>483.33333333333297</v>
      </c>
      <c r="T4" s="27">
        <v>468</v>
      </c>
      <c r="U4" s="28">
        <v>430</v>
      </c>
      <c r="V4" s="51">
        <v>446.66666666666669</v>
      </c>
      <c r="W4" s="51">
        <v>432.222222222222</v>
      </c>
      <c r="X4" s="51">
        <v>457.5</v>
      </c>
      <c r="Y4" s="74">
        <v>370</v>
      </c>
      <c r="Z4" s="5">
        <v>408.57142857142901</v>
      </c>
      <c r="AA4" s="51">
        <v>433</v>
      </c>
      <c r="AB4" s="150">
        <f t="shared" ref="AB4:AB46" si="0">(AA4-O4)/O4*100</f>
        <v>-12.635561160151324</v>
      </c>
      <c r="AC4" s="145">
        <f t="shared" ref="AC4:AC46" si="1">(AA4-Z4)/Z4*100</f>
        <v>5.9790209790208655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30</v>
      </c>
      <c r="D5" s="5">
        <v>31.25</v>
      </c>
      <c r="E5" s="5">
        <v>30.8333333333333</v>
      </c>
      <c r="F5" s="5">
        <v>30</v>
      </c>
      <c r="G5" s="5">
        <v>32</v>
      </c>
      <c r="H5" s="5">
        <v>33.75</v>
      </c>
      <c r="I5" s="5">
        <v>35</v>
      </c>
      <c r="J5" s="5">
        <v>34.16666666666665</v>
      </c>
      <c r="K5" s="5">
        <v>40</v>
      </c>
      <c r="L5" s="5">
        <v>39.325434122000004</v>
      </c>
      <c r="M5" s="5">
        <v>38.75</v>
      </c>
      <c r="N5" s="5">
        <v>40</v>
      </c>
      <c r="O5" s="51">
        <v>43.497500000000002</v>
      </c>
      <c r="P5" s="51">
        <v>41.25</v>
      </c>
      <c r="Q5" s="51">
        <v>42</v>
      </c>
      <c r="R5" s="51">
        <v>41.111111111111114</v>
      </c>
      <c r="S5" s="51">
        <v>41.981111111111098</v>
      </c>
      <c r="T5" s="27">
        <v>40</v>
      </c>
      <c r="U5" s="40">
        <v>38</v>
      </c>
      <c r="V5" s="51">
        <v>38.888888888888886</v>
      </c>
      <c r="W5" s="51">
        <v>36.666666666666664</v>
      </c>
      <c r="X5" s="51">
        <v>39.5</v>
      </c>
      <c r="Y5" s="25">
        <v>32.5</v>
      </c>
      <c r="Z5" s="5">
        <v>36.666666666666664</v>
      </c>
      <c r="AA5" s="51">
        <v>38.5</v>
      </c>
      <c r="AB5" s="150">
        <f t="shared" si="0"/>
        <v>-11.489166044025524</v>
      </c>
      <c r="AC5" s="145">
        <f t="shared" si="1"/>
        <v>5.0000000000000062</v>
      </c>
      <c r="AD5" s="153"/>
    </row>
    <row r="6" spans="1:31" ht="15" customHeight="1">
      <c r="A6" s="4" t="s">
        <v>30</v>
      </c>
      <c r="B6" s="4" t="s">
        <v>3</v>
      </c>
      <c r="C6" s="5">
        <v>292.5</v>
      </c>
      <c r="D6" s="5">
        <v>222.96249999999901</v>
      </c>
      <c r="E6" s="5">
        <v>221.40833333333299</v>
      </c>
      <c r="F6" s="5">
        <v>226.155</v>
      </c>
      <c r="G6" s="5">
        <v>258.58175</v>
      </c>
      <c r="H6" s="5">
        <v>302.22166666666601</v>
      </c>
      <c r="I6" s="5">
        <v>282.3725</v>
      </c>
      <c r="J6" s="5">
        <v>258.66666666666652</v>
      </c>
      <c r="K6" s="5">
        <v>334.38374999999996</v>
      </c>
      <c r="L6" s="5">
        <v>382.44976796700001</v>
      </c>
      <c r="M6" s="5">
        <v>359.39833333333297</v>
      </c>
      <c r="N6" s="5">
        <v>280.50916666666649</v>
      </c>
      <c r="O6" s="51">
        <v>363.36166666666668</v>
      </c>
      <c r="P6" s="51">
        <v>367.97666666666601</v>
      </c>
      <c r="Q6" s="51">
        <v>352.40574081091302</v>
      </c>
      <c r="R6" s="51">
        <v>343.74271960478859</v>
      </c>
      <c r="S6" s="51">
        <v>348.57142857142998</v>
      </c>
      <c r="T6" s="27">
        <v>346.44436023746374</v>
      </c>
      <c r="U6" s="40">
        <v>358.85282517385502</v>
      </c>
      <c r="V6" s="51">
        <v>375.54444444444442</v>
      </c>
      <c r="W6" s="51">
        <v>380.18315018315002</v>
      </c>
      <c r="X6" s="51">
        <v>361.33241758241758</v>
      </c>
      <c r="Y6" s="74">
        <v>313.55</v>
      </c>
      <c r="Z6" s="5">
        <v>302.10766903759117</v>
      </c>
      <c r="AA6" s="163">
        <v>385.52679084514699</v>
      </c>
      <c r="AB6" s="131">
        <f t="shared" si="0"/>
        <v>6.1000172037447484</v>
      </c>
      <c r="AC6" s="145">
        <f t="shared" si="1"/>
        <v>27.612381398095525</v>
      </c>
    </row>
    <row r="7" spans="1:31" ht="15" customHeight="1">
      <c r="A7" s="4" t="s">
        <v>29</v>
      </c>
      <c r="B7" s="4" t="s">
        <v>3</v>
      </c>
      <c r="C7" s="5">
        <v>221.66666666666652</v>
      </c>
      <c r="D7" s="5">
        <v>279.1225</v>
      </c>
      <c r="E7" s="5">
        <v>261.66666666666652</v>
      </c>
      <c r="F7" s="5">
        <v>292.42499999999899</v>
      </c>
      <c r="G7" s="5">
        <v>207.30674999999999</v>
      </c>
      <c r="H7" s="5">
        <v>253.96833333333299</v>
      </c>
      <c r="I7" s="5">
        <v>250.955416666666</v>
      </c>
      <c r="J7" s="5">
        <v>221.79666666666651</v>
      </c>
      <c r="K7" s="5">
        <v>352.83749999999998</v>
      </c>
      <c r="L7" s="5">
        <v>309.58279237997999</v>
      </c>
      <c r="M7" s="5">
        <v>273.01666666666654</v>
      </c>
      <c r="N7" s="5">
        <v>285.22000000000003</v>
      </c>
      <c r="O7" s="51">
        <v>300.66500000000002</v>
      </c>
      <c r="P7" s="51">
        <v>280.26749999999947</v>
      </c>
      <c r="Q7" s="51">
        <v>298.12779812779814</v>
      </c>
      <c r="R7" s="51">
        <v>308.73015873015873</v>
      </c>
      <c r="S7" s="51">
        <v>314.28571428571001</v>
      </c>
      <c r="T7" s="27">
        <v>319.67556253270544</v>
      </c>
      <c r="U7" s="40">
        <v>319.2627521732</v>
      </c>
      <c r="V7" s="51">
        <v>339.4977777777778</v>
      </c>
      <c r="W7" s="51">
        <v>335.65934065934073</v>
      </c>
      <c r="X7" s="51">
        <v>312.7306027306027</v>
      </c>
      <c r="Y7" s="51">
        <v>302.73060273060298</v>
      </c>
      <c r="Z7" s="5">
        <v>291.58954012129237</v>
      </c>
      <c r="AA7" s="163">
        <v>350</v>
      </c>
      <c r="AB7" s="131">
        <f t="shared" si="0"/>
        <v>16.408627542281266</v>
      </c>
      <c r="AC7" s="145">
        <f t="shared" si="1"/>
        <v>20.031740457634609</v>
      </c>
    </row>
    <row r="8" spans="1:31" ht="15" customHeight="1">
      <c r="A8" s="4" t="s">
        <v>12</v>
      </c>
      <c r="B8" s="4" t="s">
        <v>3</v>
      </c>
      <c r="C8" s="5">
        <v>800</v>
      </c>
      <c r="D8" s="5">
        <v>837.5</v>
      </c>
      <c r="E8" s="5">
        <v>800</v>
      </c>
      <c r="F8" s="5">
        <v>756.08333333333303</v>
      </c>
      <c r="G8" s="5">
        <v>1051.63625</v>
      </c>
      <c r="H8" s="5">
        <v>991.66666666666652</v>
      </c>
      <c r="I8" s="5">
        <v>855.74833333333254</v>
      </c>
      <c r="J8" s="5">
        <v>941.95749999999998</v>
      </c>
      <c r="K8" s="5">
        <v>1205.3575000000001</v>
      </c>
      <c r="L8" s="5">
        <v>1117.3388158630351</v>
      </c>
      <c r="M8" s="5">
        <v>1000</v>
      </c>
      <c r="N8" s="5">
        <v>1040</v>
      </c>
      <c r="O8" s="51">
        <v>979.20100000000002</v>
      </c>
      <c r="P8" s="51">
        <v>992.10500000000002</v>
      </c>
      <c r="Q8" s="51">
        <v>1013.8888888888889</v>
      </c>
      <c r="R8" s="51">
        <v>1044.4444444444446</v>
      </c>
      <c r="S8" s="51">
        <v>1225</v>
      </c>
      <c r="T8" s="27">
        <v>1203.1425891182</v>
      </c>
      <c r="U8" s="40">
        <v>1240.4877260981912</v>
      </c>
      <c r="V8" s="51">
        <v>1064.0522222222223</v>
      </c>
      <c r="W8" s="51">
        <v>1062.5</v>
      </c>
      <c r="X8" s="51">
        <v>1075</v>
      </c>
      <c r="Y8" s="74">
        <v>1100</v>
      </c>
      <c r="Z8" s="5">
        <v>1100</v>
      </c>
      <c r="AA8" s="163">
        <v>1085.7142857142858</v>
      </c>
      <c r="AB8" s="131">
        <f t="shared" si="0"/>
        <v>10.877571174282478</v>
      </c>
      <c r="AC8" s="145">
        <f t="shared" si="1"/>
        <v>-1.2987012987012927</v>
      </c>
    </row>
    <row r="9" spans="1:31" ht="15" customHeight="1">
      <c r="A9" s="4" t="s">
        <v>11</v>
      </c>
      <c r="B9" s="4" t="s">
        <v>3</v>
      </c>
      <c r="C9" s="7">
        <v>1025</v>
      </c>
      <c r="D9" s="7">
        <v>1025</v>
      </c>
      <c r="E9" s="7">
        <v>983.33333333332996</v>
      </c>
      <c r="F9" s="7">
        <v>1150</v>
      </c>
      <c r="G9" s="7">
        <v>1133.3333333333298</v>
      </c>
      <c r="H9" s="7">
        <v>1225</v>
      </c>
      <c r="I9" s="7">
        <v>1100</v>
      </c>
      <c r="J9" s="7">
        <v>1225</v>
      </c>
      <c r="K9" s="7">
        <v>1250</v>
      </c>
      <c r="L9" s="5">
        <v>1386.2531045293099</v>
      </c>
      <c r="M9" s="7">
        <v>1300</v>
      </c>
      <c r="N9" s="5">
        <v>1308.3333333333301</v>
      </c>
      <c r="O9" s="51">
        <v>1304.5700000000002</v>
      </c>
      <c r="P9" s="51">
        <v>1500</v>
      </c>
      <c r="Q9" s="51">
        <v>1462.5</v>
      </c>
      <c r="R9" s="51">
        <v>1425</v>
      </c>
      <c r="S9" s="51">
        <v>1410</v>
      </c>
      <c r="T9" s="27">
        <v>1425</v>
      </c>
      <c r="U9" s="40">
        <v>1350</v>
      </c>
      <c r="V9" s="51">
        <v>1411.1111111111111</v>
      </c>
      <c r="W9" s="51">
        <v>1450</v>
      </c>
      <c r="X9" s="51">
        <v>1460</v>
      </c>
      <c r="Y9" s="74">
        <v>1450</v>
      </c>
      <c r="Z9" s="5">
        <v>1304.7619047619048</v>
      </c>
      <c r="AA9" s="163">
        <v>1440</v>
      </c>
      <c r="AB9" s="131">
        <f t="shared" si="0"/>
        <v>10.381198402538754</v>
      </c>
      <c r="AC9" s="145">
        <f t="shared" si="1"/>
        <v>10.364963503649632</v>
      </c>
    </row>
    <row r="10" spans="1:31" ht="15" customHeight="1">
      <c r="A10" s="4" t="s">
        <v>10</v>
      </c>
      <c r="B10" s="4" t="s">
        <v>9</v>
      </c>
      <c r="C10" s="5">
        <v>262.5</v>
      </c>
      <c r="D10" s="5">
        <v>250</v>
      </c>
      <c r="E10" s="5">
        <v>283.33333333333303</v>
      </c>
      <c r="F10" s="5">
        <v>270.83333333333303</v>
      </c>
      <c r="G10" s="5">
        <v>287.5</v>
      </c>
      <c r="H10" s="5">
        <v>287.5</v>
      </c>
      <c r="I10" s="5">
        <v>300</v>
      </c>
      <c r="J10" s="5">
        <v>262.5</v>
      </c>
      <c r="K10" s="5">
        <v>297.5</v>
      </c>
      <c r="L10" s="5">
        <v>328.49315085511603</v>
      </c>
      <c r="M10" s="5">
        <v>343.75</v>
      </c>
      <c r="N10" s="5">
        <v>344.02</v>
      </c>
      <c r="O10" s="51">
        <v>341.1</v>
      </c>
      <c r="P10" s="51">
        <v>307.5</v>
      </c>
      <c r="Q10" s="51">
        <v>308.33333333333331</v>
      </c>
      <c r="R10" s="51">
        <v>340</v>
      </c>
      <c r="S10" s="51">
        <v>350</v>
      </c>
      <c r="T10" s="27">
        <v>370.142857142857</v>
      </c>
      <c r="U10" s="40">
        <v>340</v>
      </c>
      <c r="V10" s="51">
        <v>325</v>
      </c>
      <c r="W10" s="51">
        <v>325</v>
      </c>
      <c r="X10" s="51">
        <v>331.25</v>
      </c>
      <c r="Y10" s="74">
        <v>300</v>
      </c>
      <c r="Z10" s="5">
        <v>303.33333333333297</v>
      </c>
      <c r="AA10" s="18">
        <v>360</v>
      </c>
      <c r="AB10" s="131">
        <f t="shared" si="0"/>
        <v>5.5408970976253222</v>
      </c>
      <c r="AC10" s="145">
        <f t="shared" si="1"/>
        <v>18.681318681318825</v>
      </c>
    </row>
    <row r="11" spans="1:31" ht="15" customHeight="1">
      <c r="A11" s="4" t="s">
        <v>8</v>
      </c>
      <c r="B11" s="4" t="s">
        <v>9</v>
      </c>
      <c r="C11" s="5">
        <v>241.66666666666652</v>
      </c>
      <c r="D11" s="5">
        <v>270</v>
      </c>
      <c r="E11" s="5">
        <v>200</v>
      </c>
      <c r="F11" s="5">
        <v>225</v>
      </c>
      <c r="G11" s="5">
        <v>261.66666666666652</v>
      </c>
      <c r="H11" s="5">
        <v>287.5</v>
      </c>
      <c r="I11" s="5">
        <v>300</v>
      </c>
      <c r="J11" s="5">
        <v>262.5</v>
      </c>
      <c r="K11" s="5">
        <v>306.25</v>
      </c>
      <c r="L11" s="5">
        <v>300.34500000000003</v>
      </c>
      <c r="M11" s="5">
        <v>316.66666666666652</v>
      </c>
      <c r="N11" s="5">
        <v>316.66666666666652</v>
      </c>
      <c r="O11" s="51">
        <v>313.09333333333302</v>
      </c>
      <c r="P11" s="51">
        <v>301.25</v>
      </c>
      <c r="Q11" s="51">
        <v>312.5</v>
      </c>
      <c r="R11" s="25">
        <v>325</v>
      </c>
      <c r="S11" s="13">
        <v>333.750829333333</v>
      </c>
      <c r="T11" s="27">
        <v>346.66666666666703</v>
      </c>
      <c r="U11" s="40">
        <v>326.66666666666703</v>
      </c>
      <c r="V11" s="51">
        <v>325</v>
      </c>
      <c r="W11" s="51">
        <v>350</v>
      </c>
      <c r="X11" s="51">
        <v>350</v>
      </c>
      <c r="Y11" s="74">
        <v>325</v>
      </c>
      <c r="Z11" s="5">
        <v>320</v>
      </c>
      <c r="AA11" s="18">
        <v>350</v>
      </c>
      <c r="AB11" s="131">
        <f t="shared" si="0"/>
        <v>11.787752320926778</v>
      </c>
      <c r="AC11" s="145">
        <f t="shared" si="1"/>
        <v>9.375</v>
      </c>
    </row>
    <row r="12" spans="1:31" ht="15" customHeight="1">
      <c r="A12" s="4" t="s">
        <v>7</v>
      </c>
      <c r="B12" s="4" t="s">
        <v>3</v>
      </c>
      <c r="C12" s="9">
        <v>369.77</v>
      </c>
      <c r="D12" s="9">
        <v>370.54651699999999</v>
      </c>
      <c r="E12" s="9">
        <v>371.32466468569999</v>
      </c>
      <c r="F12" s="9">
        <v>372.10444648153998</v>
      </c>
      <c r="G12" s="9">
        <v>372.88586581915121</v>
      </c>
      <c r="H12" s="9">
        <v>373.66892613737144</v>
      </c>
      <c r="I12" s="9">
        <v>374.45363088225992</v>
      </c>
      <c r="J12" s="9">
        <v>375.23998350711264</v>
      </c>
      <c r="K12" s="9">
        <v>376.02798747247755</v>
      </c>
      <c r="L12" s="5">
        <v>388.07961508975802</v>
      </c>
      <c r="M12" s="9">
        <v>388.8945822814465</v>
      </c>
      <c r="N12" s="9">
        <v>389.71126090423752</v>
      </c>
      <c r="O12" s="51">
        <v>371.23</v>
      </c>
      <c r="P12" s="25">
        <v>376.56</v>
      </c>
      <c r="Q12" s="51">
        <v>390</v>
      </c>
      <c r="R12" s="51">
        <v>393.33333333333297</v>
      </c>
      <c r="S12" s="13">
        <v>420.00958300000002</v>
      </c>
      <c r="T12" s="27">
        <v>430</v>
      </c>
      <c r="U12" s="13">
        <v>425.00479150000001</v>
      </c>
      <c r="V12" s="25">
        <v>433.23</v>
      </c>
      <c r="W12" s="13">
        <v>433.26465840000003</v>
      </c>
      <c r="X12" s="25">
        <v>430.55</v>
      </c>
      <c r="Y12" s="25">
        <v>450.55</v>
      </c>
      <c r="Z12" s="33">
        <v>450</v>
      </c>
      <c r="AA12" s="43">
        <v>454.15440000000001</v>
      </c>
      <c r="AB12" s="131">
        <f t="shared" si="0"/>
        <v>22.337742100584538</v>
      </c>
      <c r="AC12" s="131">
        <f t="shared" si="1"/>
        <v>0.92320000000000213</v>
      </c>
    </row>
    <row r="13" spans="1:31" ht="15" customHeight="1">
      <c r="A13" s="4" t="s">
        <v>14</v>
      </c>
      <c r="B13" s="4" t="s">
        <v>3</v>
      </c>
      <c r="C13" s="10">
        <v>769.11</v>
      </c>
      <c r="D13" s="9">
        <v>770.72513100000003</v>
      </c>
      <c r="E13" s="9">
        <v>772.34365377510005</v>
      </c>
      <c r="F13" s="10">
        <v>773.96557544802772</v>
      </c>
      <c r="G13" s="10">
        <v>775.59090315646858</v>
      </c>
      <c r="H13" s="10">
        <v>777.21964405309711</v>
      </c>
      <c r="I13" s="10">
        <v>778.85180530560865</v>
      </c>
      <c r="J13" s="10">
        <v>780.48739409675045</v>
      </c>
      <c r="K13" s="10">
        <v>782.12641762435362</v>
      </c>
      <c r="L13" s="7">
        <v>730.46111574813597</v>
      </c>
      <c r="M13" s="10">
        <v>731.57508409120703</v>
      </c>
      <c r="N13" s="7">
        <v>750</v>
      </c>
      <c r="O13" s="51">
        <v>784.66</v>
      </c>
      <c r="P13" s="25">
        <v>700.11</v>
      </c>
      <c r="Q13" s="13">
        <v>742.38499999999999</v>
      </c>
      <c r="R13" s="25">
        <v>750</v>
      </c>
      <c r="S13" s="13">
        <v>786.30778599999996</v>
      </c>
      <c r="T13" s="13">
        <v>768.15389299999993</v>
      </c>
      <c r="U13" s="13">
        <v>777.2308395</v>
      </c>
      <c r="V13" s="25">
        <v>769.11</v>
      </c>
      <c r="W13" s="13">
        <v>769.14845550000007</v>
      </c>
      <c r="X13" s="25">
        <v>760.4</v>
      </c>
      <c r="Y13" s="25">
        <v>759.98</v>
      </c>
      <c r="Z13" s="33">
        <v>755</v>
      </c>
      <c r="AA13" s="43">
        <v>774.29912414399996</v>
      </c>
      <c r="AB13" s="131">
        <f t="shared" si="0"/>
        <v>-1.3204287023679055</v>
      </c>
      <c r="AC13" s="131">
        <f t="shared" si="1"/>
        <v>2.556175383311253</v>
      </c>
    </row>
    <row r="14" spans="1:31" ht="15" customHeight="1">
      <c r="A14" s="4" t="s">
        <v>13</v>
      </c>
      <c r="B14" s="4" t="s">
        <v>3</v>
      </c>
      <c r="C14" s="5">
        <v>750</v>
      </c>
      <c r="D14" s="9">
        <v>750.73500000000001</v>
      </c>
      <c r="E14" s="9">
        <v>751.47154350000005</v>
      </c>
      <c r="F14" s="5">
        <v>850</v>
      </c>
      <c r="G14" s="5">
        <v>870</v>
      </c>
      <c r="H14" s="5">
        <v>850.84999999999991</v>
      </c>
      <c r="I14" s="5">
        <v>870.86999999999989</v>
      </c>
      <c r="J14" s="5">
        <v>851.70084999999983</v>
      </c>
      <c r="K14" s="5">
        <v>871.74086999999975</v>
      </c>
      <c r="L14" s="5">
        <v>852.55255084999976</v>
      </c>
      <c r="M14" s="5">
        <v>872.61261086999968</v>
      </c>
      <c r="N14" s="5">
        <v>853.40510340084961</v>
      </c>
      <c r="O14" s="51">
        <v>825.96500000000003</v>
      </c>
      <c r="P14" s="51">
        <v>1000</v>
      </c>
      <c r="Q14" s="13">
        <v>1012.9825</v>
      </c>
      <c r="R14" s="51">
        <v>1015</v>
      </c>
      <c r="S14" s="13">
        <v>1027.6995265</v>
      </c>
      <c r="T14" s="27">
        <v>1100</v>
      </c>
      <c r="U14" s="13">
        <v>1063.84976325</v>
      </c>
      <c r="V14" s="25">
        <v>1125.01</v>
      </c>
      <c r="W14" s="13">
        <v>1125.1112509</v>
      </c>
      <c r="X14" s="51">
        <v>1100</v>
      </c>
      <c r="Y14" s="51">
        <v>1000</v>
      </c>
      <c r="Z14" s="5">
        <v>1000</v>
      </c>
      <c r="AA14" s="18">
        <v>1150</v>
      </c>
      <c r="AB14" s="131">
        <f t="shared" si="0"/>
        <v>39.231081220148553</v>
      </c>
      <c r="AC14" s="145">
        <f t="shared" si="1"/>
        <v>15</v>
      </c>
    </row>
    <row r="15" spans="1:31" ht="15" customHeight="1">
      <c r="A15" s="4" t="s">
        <v>24</v>
      </c>
      <c r="B15" s="4" t="s">
        <v>16</v>
      </c>
      <c r="C15" s="9">
        <v>120.11</v>
      </c>
      <c r="D15" s="9">
        <v>120.36223099999999</v>
      </c>
      <c r="E15" s="9">
        <v>120.61499168509999</v>
      </c>
      <c r="F15" s="9">
        <v>120.86828316763871</v>
      </c>
      <c r="G15" s="9">
        <v>121.12210656229075</v>
      </c>
      <c r="H15" s="9">
        <v>121.37646298607156</v>
      </c>
      <c r="I15" s="9">
        <v>121.63135355834231</v>
      </c>
      <c r="J15" s="9">
        <v>121.88677940081483</v>
      </c>
      <c r="K15" s="9">
        <v>122.14274163755654</v>
      </c>
      <c r="L15" s="5">
        <v>120.61582411889199</v>
      </c>
      <c r="M15" s="9">
        <v>120.84811734954199</v>
      </c>
      <c r="N15" s="9">
        <v>121.08089839597601</v>
      </c>
      <c r="O15" s="51">
        <v>120.04</v>
      </c>
      <c r="P15" s="30">
        <v>134.43</v>
      </c>
      <c r="Q15" s="13">
        <v>137.23500000000001</v>
      </c>
      <c r="R15" s="25">
        <v>138.88</v>
      </c>
      <c r="S15" s="13">
        <v>150.29208399999999</v>
      </c>
      <c r="T15" s="13">
        <v>144.58604199999999</v>
      </c>
      <c r="U15" s="13">
        <v>147.43906299999998</v>
      </c>
      <c r="V15" s="51">
        <v>153.333333333333</v>
      </c>
      <c r="W15" s="51">
        <v>157.777777777778</v>
      </c>
      <c r="X15" s="51">
        <v>160</v>
      </c>
      <c r="Y15" s="51">
        <v>159</v>
      </c>
      <c r="Z15" s="33">
        <v>159.12</v>
      </c>
      <c r="AA15" s="43">
        <v>160.11299999999997</v>
      </c>
      <c r="AB15" s="131">
        <f t="shared" si="0"/>
        <v>33.383038987004298</v>
      </c>
      <c r="AC15" s="131">
        <f t="shared" si="1"/>
        <v>0.62405731523376473</v>
      </c>
    </row>
    <row r="16" spans="1:31" ht="15" customHeight="1">
      <c r="A16" s="4" t="s">
        <v>23</v>
      </c>
      <c r="B16" s="4" t="s">
        <v>16</v>
      </c>
      <c r="C16" s="5">
        <v>132.5</v>
      </c>
      <c r="D16" s="5">
        <v>132.5</v>
      </c>
      <c r="E16" s="5">
        <v>136.66666666666652</v>
      </c>
      <c r="F16" s="5">
        <v>135</v>
      </c>
      <c r="G16" s="5">
        <v>134.75</v>
      </c>
      <c r="H16" s="5">
        <v>139.16666666666652</v>
      </c>
      <c r="I16" s="5">
        <v>136.66666666666652</v>
      </c>
      <c r="J16" s="5">
        <v>135</v>
      </c>
      <c r="K16" s="5">
        <v>140</v>
      </c>
      <c r="L16" s="5">
        <v>160.76260465959649</v>
      </c>
      <c r="M16" s="5">
        <v>160.833333333333</v>
      </c>
      <c r="N16" s="5">
        <v>165</v>
      </c>
      <c r="O16" s="51">
        <v>160.315</v>
      </c>
      <c r="P16" s="51">
        <v>177.5</v>
      </c>
      <c r="Q16" s="51">
        <v>187.5</v>
      </c>
      <c r="R16" s="51">
        <v>192.22222222222223</v>
      </c>
      <c r="S16" s="51">
        <v>195.111111111111</v>
      </c>
      <c r="T16" s="27">
        <v>193.33333333333334</v>
      </c>
      <c r="U16" s="40">
        <v>195.55555555555554</v>
      </c>
      <c r="V16" s="51">
        <v>180</v>
      </c>
      <c r="W16" s="13">
        <v>195</v>
      </c>
      <c r="X16" s="51">
        <v>195</v>
      </c>
      <c r="Y16" s="51">
        <v>193</v>
      </c>
      <c r="Z16" s="5">
        <v>182.5</v>
      </c>
      <c r="AA16" s="18">
        <v>196</v>
      </c>
      <c r="AB16" s="131">
        <f t="shared" si="0"/>
        <v>22.259301999189098</v>
      </c>
      <c r="AC16" s="145">
        <f t="shared" si="1"/>
        <v>7.397260273972603</v>
      </c>
    </row>
    <row r="17" spans="1:29" ht="15" customHeight="1">
      <c r="A17" s="4" t="s">
        <v>15</v>
      </c>
      <c r="B17" s="4" t="s">
        <v>16</v>
      </c>
      <c r="C17" s="5">
        <v>1000</v>
      </c>
      <c r="D17" s="9">
        <v>1002.1</v>
      </c>
      <c r="E17" s="9">
        <v>1004.2044100000001</v>
      </c>
      <c r="F17" s="5">
        <v>1300</v>
      </c>
      <c r="G17" s="5">
        <v>1300</v>
      </c>
      <c r="H17" s="5">
        <v>1350</v>
      </c>
      <c r="I17" s="5">
        <v>1300</v>
      </c>
      <c r="J17" s="9">
        <v>1302.73</v>
      </c>
      <c r="K17" s="9">
        <v>1305.465733</v>
      </c>
      <c r="L17" s="5">
        <v>1438.5862731751799</v>
      </c>
      <c r="M17" s="5">
        <v>1300</v>
      </c>
      <c r="N17" s="5">
        <v>1500</v>
      </c>
      <c r="O17" s="51">
        <v>1357.2449999999999</v>
      </c>
      <c r="P17" s="51">
        <v>1700</v>
      </c>
      <c r="Q17" s="51">
        <v>1740</v>
      </c>
      <c r="R17" s="51">
        <v>1760</v>
      </c>
      <c r="S17" s="51">
        <v>1750.99</v>
      </c>
      <c r="T17" s="27">
        <v>1775</v>
      </c>
      <c r="U17" s="40">
        <v>1825</v>
      </c>
      <c r="V17" s="25">
        <v>1795.34</v>
      </c>
      <c r="W17" s="51">
        <v>1740</v>
      </c>
      <c r="X17" s="51">
        <v>1833.3333333333333</v>
      </c>
      <c r="Y17" s="74">
        <v>1820</v>
      </c>
      <c r="Z17" s="5">
        <v>1800</v>
      </c>
      <c r="AA17" s="18">
        <v>1833.3333333333333</v>
      </c>
      <c r="AB17" s="131">
        <f t="shared" si="0"/>
        <v>35.077552935051031</v>
      </c>
      <c r="AC17" s="145">
        <f t="shared" si="1"/>
        <v>1.8518518518518476</v>
      </c>
    </row>
    <row r="18" spans="1:29" ht="15" customHeight="1">
      <c r="A18" s="4" t="s">
        <v>27</v>
      </c>
      <c r="B18" s="4" t="s">
        <v>3</v>
      </c>
      <c r="C18" s="5">
        <v>130.833333333333</v>
      </c>
      <c r="D18" s="5">
        <v>121.325</v>
      </c>
      <c r="E18" s="5">
        <v>148.3341666666665</v>
      </c>
      <c r="F18" s="5">
        <v>160.315</v>
      </c>
      <c r="G18" s="5">
        <v>161.19225</v>
      </c>
      <c r="H18" s="5">
        <v>185.5579166666665</v>
      </c>
      <c r="I18" s="5">
        <v>174.64500000000001</v>
      </c>
      <c r="J18" s="5">
        <v>146.18833333333299</v>
      </c>
      <c r="K18" s="5">
        <v>194.05</v>
      </c>
      <c r="L18" s="5">
        <v>195.71213838177852</v>
      </c>
      <c r="M18" s="5">
        <v>230.95249999999999</v>
      </c>
      <c r="N18" s="5">
        <v>230.01</v>
      </c>
      <c r="O18" s="51">
        <v>228.95166666666699</v>
      </c>
      <c r="P18" s="51">
        <v>227.38374999999951</v>
      </c>
      <c r="Q18" s="51">
        <v>281.63265306122446</v>
      </c>
      <c r="R18" s="51">
        <v>316.40211640211641</v>
      </c>
      <c r="S18" s="48">
        <v>318.23</v>
      </c>
      <c r="T18" s="27">
        <v>331.90476190476198</v>
      </c>
      <c r="U18" s="40">
        <v>326.37667887667902</v>
      </c>
      <c r="V18" s="51">
        <v>275.80444444444441</v>
      </c>
      <c r="W18" s="51">
        <v>267.63689046631401</v>
      </c>
      <c r="X18" s="51">
        <v>226.4821480286293</v>
      </c>
      <c r="Y18" s="74">
        <v>226.15</v>
      </c>
      <c r="Z18" s="5">
        <v>221.172161172161</v>
      </c>
      <c r="AA18" s="18">
        <v>213.56190476190477</v>
      </c>
      <c r="AB18" s="131">
        <f t="shared" si="0"/>
        <v>-6.7218387744555406</v>
      </c>
      <c r="AC18" s="145">
        <f t="shared" si="1"/>
        <v>-3.4408744617422187</v>
      </c>
    </row>
    <row r="19" spans="1:29" ht="15" customHeight="1">
      <c r="A19" s="4" t="s">
        <v>28</v>
      </c>
      <c r="B19" s="4" t="s">
        <v>3</v>
      </c>
      <c r="C19" s="5">
        <v>154.16666666666652</v>
      </c>
      <c r="D19" s="5">
        <v>153.91</v>
      </c>
      <c r="E19" s="5">
        <v>155.83249999999899</v>
      </c>
      <c r="F19" s="5">
        <v>198.42666666666651</v>
      </c>
      <c r="G19" s="5">
        <v>199.11049999999949</v>
      </c>
      <c r="H19" s="5">
        <v>228.35</v>
      </c>
      <c r="I19" s="5">
        <v>195.47874999999951</v>
      </c>
      <c r="J19" s="5">
        <v>198.57499999999999</v>
      </c>
      <c r="K19" s="5">
        <v>234.94374999999999</v>
      </c>
      <c r="L19" s="5">
        <v>246.35694627190998</v>
      </c>
      <c r="M19" s="5">
        <v>214.29</v>
      </c>
      <c r="N19" s="5">
        <v>242.85749999999999</v>
      </c>
      <c r="O19" s="51">
        <v>238.7525</v>
      </c>
      <c r="P19" s="51">
        <v>278.60124999999999</v>
      </c>
      <c r="Q19" s="51">
        <v>318.51851851851853</v>
      </c>
      <c r="R19" s="51">
        <v>349.20634920634922</v>
      </c>
      <c r="S19" s="48">
        <v>350.11</v>
      </c>
      <c r="T19" s="27">
        <v>359.78835978835986</v>
      </c>
      <c r="U19" s="40">
        <v>334.13919413919399</v>
      </c>
      <c r="V19" s="51">
        <v>342.39833333333331</v>
      </c>
      <c r="W19" s="51">
        <v>283.79527879527899</v>
      </c>
      <c r="X19" s="51">
        <v>274.10714285714283</v>
      </c>
      <c r="Y19" s="74">
        <v>262.39999999999998</v>
      </c>
      <c r="Z19" s="5">
        <v>245.55256064690025</v>
      </c>
      <c r="AA19" s="18">
        <v>241.86666666666699</v>
      </c>
      <c r="AB19" s="131">
        <f t="shared" si="0"/>
        <v>1.3043493436370255</v>
      </c>
      <c r="AC19" s="145">
        <f t="shared" si="1"/>
        <v>-1.5010611050126668</v>
      </c>
    </row>
    <row r="20" spans="1:29" ht="15" customHeight="1">
      <c r="A20" s="4" t="s">
        <v>19</v>
      </c>
      <c r="B20" s="4" t="s">
        <v>3</v>
      </c>
      <c r="C20" s="5">
        <v>650</v>
      </c>
      <c r="D20" s="5">
        <v>1077.9449999999999</v>
      </c>
      <c r="E20" s="5">
        <v>776.39</v>
      </c>
      <c r="F20" s="5">
        <v>738.9</v>
      </c>
      <c r="G20" s="5">
        <v>844.44499999999994</v>
      </c>
      <c r="H20" s="5">
        <v>844.44499999999994</v>
      </c>
      <c r="I20" s="5">
        <v>844.44499999999994</v>
      </c>
      <c r="J20" s="5">
        <v>800</v>
      </c>
      <c r="K20" s="9">
        <v>801.68</v>
      </c>
      <c r="L20" s="5">
        <v>1081.102117486605</v>
      </c>
      <c r="M20" s="5">
        <v>800</v>
      </c>
      <c r="N20" s="5">
        <v>888.89</v>
      </c>
      <c r="O20" s="51">
        <v>1049.94</v>
      </c>
      <c r="P20" s="51">
        <v>888.89</v>
      </c>
      <c r="Q20" s="51">
        <v>890.88888888888005</v>
      </c>
      <c r="R20" s="51">
        <v>888.88888888888891</v>
      </c>
      <c r="S20" s="51">
        <v>1000.87</v>
      </c>
      <c r="T20" s="27">
        <v>994.444444444444</v>
      </c>
      <c r="U20" s="40">
        <v>1000</v>
      </c>
      <c r="V20" s="51">
        <v>1033.3333333333333</v>
      </c>
      <c r="W20" s="51">
        <v>1029.2857142857099</v>
      </c>
      <c r="X20" s="51">
        <v>1102.6785714285716</v>
      </c>
      <c r="Y20" s="74">
        <v>1118.9000000000001</v>
      </c>
      <c r="Z20" s="5">
        <v>1075</v>
      </c>
      <c r="AA20" s="18">
        <v>1150</v>
      </c>
      <c r="AB20" s="131">
        <f t="shared" si="0"/>
        <v>9.5300683848600816</v>
      </c>
      <c r="AC20" s="145">
        <f t="shared" si="1"/>
        <v>6.9767441860465116</v>
      </c>
    </row>
    <row r="21" spans="1:29" ht="15" customHeight="1">
      <c r="A21" s="4" t="s">
        <v>20</v>
      </c>
      <c r="B21" s="4" t="s">
        <v>3</v>
      </c>
      <c r="C21" s="5">
        <v>1276.8025</v>
      </c>
      <c r="D21" s="5">
        <v>1285.7149999999999</v>
      </c>
      <c r="E21" s="5">
        <v>1261.905</v>
      </c>
      <c r="F21" s="5">
        <v>1547.6324999999999</v>
      </c>
      <c r="G21" s="5">
        <v>1611.7224999999999</v>
      </c>
      <c r="H21" s="5">
        <v>1428.57</v>
      </c>
      <c r="I21" s="5">
        <v>1472.0974999999999</v>
      </c>
      <c r="J21" s="5">
        <v>1400</v>
      </c>
      <c r="K21" s="9">
        <v>1402.94</v>
      </c>
      <c r="L21" s="5">
        <v>1382.2191583087999</v>
      </c>
      <c r="M21" s="5">
        <v>1428.57</v>
      </c>
      <c r="N21" s="5">
        <v>1480.9524999999901</v>
      </c>
      <c r="O21" s="51">
        <v>1681.99</v>
      </c>
      <c r="P21" s="51">
        <v>2035.7149999999999</v>
      </c>
      <c r="Q21" s="51">
        <v>2071.4285714285702</v>
      </c>
      <c r="R21" s="51">
        <v>3333.3333333333335</v>
      </c>
      <c r="S21" s="51">
        <v>3385.7142857142899</v>
      </c>
      <c r="T21" s="27">
        <v>3571.4285714285702</v>
      </c>
      <c r="U21" s="13">
        <v>3478.5714285714303</v>
      </c>
      <c r="V21" s="51">
        <v>3375</v>
      </c>
      <c r="W21" s="13">
        <v>3375.1687500000003</v>
      </c>
      <c r="X21" s="51">
        <v>3500</v>
      </c>
      <c r="Y21" s="74">
        <v>3500.5</v>
      </c>
      <c r="Z21" s="5">
        <v>3550</v>
      </c>
      <c r="AA21" s="18">
        <v>3625</v>
      </c>
      <c r="AB21" s="131">
        <f t="shared" si="0"/>
        <v>115.51852270227528</v>
      </c>
      <c r="AC21" s="145">
        <f t="shared" si="1"/>
        <v>2.112676056338028</v>
      </c>
    </row>
    <row r="22" spans="1:29" ht="15" customHeight="1">
      <c r="A22" s="4" t="s">
        <v>31</v>
      </c>
      <c r="B22" s="4" t="s">
        <v>3</v>
      </c>
      <c r="C22" s="7">
        <v>226.666666666666</v>
      </c>
      <c r="D22" s="5">
        <v>221.42750000000001</v>
      </c>
      <c r="E22" s="5">
        <v>250</v>
      </c>
      <c r="F22" s="5">
        <v>288.39666666666602</v>
      </c>
      <c r="G22" s="5">
        <v>295.63333333333298</v>
      </c>
      <c r="H22" s="5">
        <v>250</v>
      </c>
      <c r="I22" s="5">
        <v>242.2775</v>
      </c>
      <c r="J22" s="5">
        <v>231.94333333333299</v>
      </c>
      <c r="K22" s="5">
        <v>249.89625000000001</v>
      </c>
      <c r="L22" s="5">
        <v>242.525124805036</v>
      </c>
      <c r="M22" s="5">
        <v>314.07249999999999</v>
      </c>
      <c r="N22" s="5">
        <v>309.52166666666602</v>
      </c>
      <c r="O22" s="51">
        <v>279.97399999999999</v>
      </c>
      <c r="P22" s="51">
        <v>225.92500000000001</v>
      </c>
      <c r="Q22" s="51">
        <v>276.85185185185185</v>
      </c>
      <c r="R22" s="51">
        <v>287.222222222222</v>
      </c>
      <c r="S22" s="51">
        <v>232.01465201465206</v>
      </c>
      <c r="T22" s="27">
        <v>266.58119658119699</v>
      </c>
      <c r="U22" s="40">
        <v>239.17495982237998</v>
      </c>
      <c r="V22" s="51">
        <v>161.89600000000002</v>
      </c>
      <c r="W22" s="51">
        <v>165.23809523809501</v>
      </c>
      <c r="X22" s="51">
        <v>142.26613722412</v>
      </c>
      <c r="Y22" s="74">
        <v>145.44999999999999</v>
      </c>
      <c r="Z22" s="5">
        <v>145.71428571428601</v>
      </c>
      <c r="AA22" s="18">
        <v>151.63204611480501</v>
      </c>
      <c r="AB22" s="131">
        <f t="shared" si="0"/>
        <v>-45.840668735380781</v>
      </c>
      <c r="AC22" s="145">
        <f t="shared" si="1"/>
        <v>4.0612081180032273</v>
      </c>
    </row>
    <row r="23" spans="1:29" ht="15" customHeight="1">
      <c r="A23" s="4" t="s">
        <v>4</v>
      </c>
      <c r="B23" s="4" t="s">
        <v>3</v>
      </c>
      <c r="C23" s="9">
        <v>275.33999999999997</v>
      </c>
      <c r="D23" s="9">
        <v>275.91821399999998</v>
      </c>
      <c r="E23" s="5">
        <v>300</v>
      </c>
      <c r="F23" s="9">
        <v>300.63</v>
      </c>
      <c r="G23" s="9">
        <v>301.261323</v>
      </c>
      <c r="H23" s="5">
        <v>290.32</v>
      </c>
      <c r="I23" s="9">
        <v>290.92967199999998</v>
      </c>
      <c r="J23" s="9">
        <v>291.54062431119996</v>
      </c>
      <c r="K23" s="9">
        <v>292.15285962225346</v>
      </c>
      <c r="L23" s="5">
        <v>288.64320215533797</v>
      </c>
      <c r="M23" s="9">
        <v>289.2493528798642</v>
      </c>
      <c r="N23" s="9">
        <v>289.85677652091192</v>
      </c>
      <c r="O23" s="51">
        <v>295.64</v>
      </c>
      <c r="P23" s="51">
        <v>295.20666666666648</v>
      </c>
      <c r="Q23" s="13">
        <v>295.42333333333323</v>
      </c>
      <c r="R23" s="25">
        <v>285.55</v>
      </c>
      <c r="S23" s="30">
        <v>290.77</v>
      </c>
      <c r="T23" s="13">
        <v>288.15999999999997</v>
      </c>
      <c r="U23" s="40">
        <v>272.41379310344797</v>
      </c>
      <c r="V23" s="25">
        <v>260.23</v>
      </c>
      <c r="W23" s="13">
        <v>260.25342069999999</v>
      </c>
      <c r="X23" s="25">
        <v>250.85</v>
      </c>
      <c r="Y23" s="74">
        <v>248.4</v>
      </c>
      <c r="Z23" s="5">
        <v>232.58064516128999</v>
      </c>
      <c r="AA23" s="43">
        <v>250.17712</v>
      </c>
      <c r="AB23" s="131">
        <f t="shared" si="0"/>
        <v>-15.377783791097277</v>
      </c>
      <c r="AC23" s="131">
        <f t="shared" si="1"/>
        <v>7.5657520110958538</v>
      </c>
    </row>
    <row r="24" spans="1:29" ht="15" customHeight="1">
      <c r="A24" s="4" t="s">
        <v>5</v>
      </c>
      <c r="B24" s="4" t="s">
        <v>3</v>
      </c>
      <c r="C24" s="5">
        <v>166.67</v>
      </c>
      <c r="D24" s="5">
        <v>155.0774999999995</v>
      </c>
      <c r="E24" s="5">
        <v>203.3649999999995</v>
      </c>
      <c r="F24" s="5">
        <v>211.26166666666649</v>
      </c>
      <c r="G24" s="5">
        <v>257.87299999999999</v>
      </c>
      <c r="H24" s="5">
        <v>297.28999999999996</v>
      </c>
      <c r="I24" s="5">
        <v>292.31833333333299</v>
      </c>
      <c r="J24" s="5">
        <v>274.19</v>
      </c>
      <c r="K24" s="5">
        <v>305.731666666666</v>
      </c>
      <c r="L24" s="5">
        <v>297.72545928136401</v>
      </c>
      <c r="M24" s="5">
        <v>313.68833333333299</v>
      </c>
      <c r="N24" s="5">
        <v>301.00749999999999</v>
      </c>
      <c r="O24" s="51">
        <v>299.14749999999998</v>
      </c>
      <c r="P24" s="25">
        <v>300.33999999999997</v>
      </c>
      <c r="Q24" s="51">
        <v>297.69830777366474</v>
      </c>
      <c r="R24" s="51">
        <v>296.3085375168929</v>
      </c>
      <c r="S24" s="51">
        <v>311.616161616162</v>
      </c>
      <c r="T24" s="27">
        <v>292.89408161466599</v>
      </c>
      <c r="U24" s="40">
        <v>294.55719040656976</v>
      </c>
      <c r="V24" s="51">
        <v>312.66555555555556</v>
      </c>
      <c r="W24" s="51">
        <v>302.577374589513</v>
      </c>
      <c r="X24" s="51">
        <v>284.61924734186147</v>
      </c>
      <c r="Y24" s="51">
        <v>282.67924734186101</v>
      </c>
      <c r="Z24" s="5">
        <v>271.16719602264004</v>
      </c>
      <c r="AA24" s="18">
        <v>261.94455588176299</v>
      </c>
      <c r="AB24" s="131">
        <f t="shared" si="0"/>
        <v>-12.436321252304294</v>
      </c>
      <c r="AC24" s="145">
        <f t="shared" si="1"/>
        <v>-3.4010899091596021</v>
      </c>
    </row>
    <row r="25" spans="1:29" ht="15" customHeight="1">
      <c r="A25" s="4" t="s">
        <v>6</v>
      </c>
      <c r="B25" s="4" t="s">
        <v>3</v>
      </c>
      <c r="C25" s="5">
        <v>330</v>
      </c>
      <c r="D25" s="5">
        <v>219.356666666666</v>
      </c>
      <c r="E25" s="5">
        <v>206.9</v>
      </c>
      <c r="F25" s="5">
        <v>258.06</v>
      </c>
      <c r="G25" s="5">
        <v>294.62333333333299</v>
      </c>
      <c r="H25" s="5">
        <v>355</v>
      </c>
      <c r="I25" s="5">
        <v>370.159999999999</v>
      </c>
      <c r="J25" s="5">
        <v>361.82666666666597</v>
      </c>
      <c r="K25" s="5">
        <v>376.77600000000001</v>
      </c>
      <c r="L25" s="5">
        <v>353.79004500000002</v>
      </c>
      <c r="M25" s="5">
        <v>387.1</v>
      </c>
      <c r="N25" s="5">
        <v>387.1</v>
      </c>
      <c r="O25" s="51">
        <v>385.52</v>
      </c>
      <c r="P25" s="51">
        <v>387.1</v>
      </c>
      <c r="Q25" s="51">
        <v>423.54838709677398</v>
      </c>
      <c r="R25" s="51">
        <v>420.96774193548401</v>
      </c>
      <c r="S25" s="51">
        <v>479.13043478260875</v>
      </c>
      <c r="T25" s="27">
        <v>454.83870967741899</v>
      </c>
      <c r="U25" s="40">
        <v>444.95870967741899</v>
      </c>
      <c r="V25" s="51">
        <v>354.84</v>
      </c>
      <c r="W25" s="51">
        <v>339.89247311827899</v>
      </c>
      <c r="X25" s="51">
        <v>324.83870967741899</v>
      </c>
      <c r="Y25" s="51">
        <v>314.75387096774102</v>
      </c>
      <c r="Z25" s="5">
        <v>310.529180713203</v>
      </c>
      <c r="AA25" s="18">
        <v>322.58064516129031</v>
      </c>
      <c r="AB25" s="131">
        <f t="shared" si="0"/>
        <v>-16.325833896739386</v>
      </c>
      <c r="AC25" s="145">
        <f t="shared" si="1"/>
        <v>3.8809442708116162</v>
      </c>
    </row>
    <row r="26" spans="1:29" ht="15" customHeight="1">
      <c r="A26" s="4" t="s">
        <v>2</v>
      </c>
      <c r="B26" s="4" t="s">
        <v>3</v>
      </c>
      <c r="C26" s="5">
        <v>337.5</v>
      </c>
      <c r="D26" s="5">
        <v>255.24250000000001</v>
      </c>
      <c r="E26" s="5">
        <v>256.41416666666652</v>
      </c>
      <c r="F26" s="5">
        <v>279.57166666666649</v>
      </c>
      <c r="G26" s="5">
        <v>342.17749999999899</v>
      </c>
      <c r="H26" s="5">
        <v>439.58333333333246</v>
      </c>
      <c r="I26" s="5">
        <v>346.77333333333297</v>
      </c>
      <c r="J26" s="5">
        <v>330.10666666666646</v>
      </c>
      <c r="K26" s="5">
        <v>429.23874999999953</v>
      </c>
      <c r="L26" s="5">
        <v>383.10428502727649</v>
      </c>
      <c r="M26" s="5">
        <v>419.88916666666648</v>
      </c>
      <c r="N26" s="5">
        <v>420.88</v>
      </c>
      <c r="O26" s="51">
        <v>422.708125</v>
      </c>
      <c r="P26" s="51">
        <v>389.07974999999999</v>
      </c>
      <c r="Q26" s="51">
        <v>451.45161290322574</v>
      </c>
      <c r="R26" s="51">
        <v>413.6200716845878</v>
      </c>
      <c r="S26" s="51">
        <v>527.33256614042</v>
      </c>
      <c r="T26" s="27">
        <v>549.03225806451599</v>
      </c>
      <c r="U26" s="40">
        <v>530.32583903551597</v>
      </c>
      <c r="V26" s="51">
        <v>488.066666666667</v>
      </c>
      <c r="W26" s="51">
        <v>426.55913978494601</v>
      </c>
      <c r="X26" s="51">
        <v>402.72477693891602</v>
      </c>
      <c r="Y26" s="74">
        <v>398.375</v>
      </c>
      <c r="Z26" s="5">
        <v>387.39454094292802</v>
      </c>
      <c r="AA26" s="18">
        <v>353.22580645161287</v>
      </c>
      <c r="AB26" s="131">
        <f t="shared" si="0"/>
        <v>-16.437422050590374</v>
      </c>
      <c r="AC26" s="145">
        <f t="shared" si="1"/>
        <v>-8.8201383551114567</v>
      </c>
    </row>
    <row r="27" spans="1:29" ht="15" customHeight="1">
      <c r="A27" s="4" t="s">
        <v>25</v>
      </c>
      <c r="B27" s="4" t="s">
        <v>3</v>
      </c>
      <c r="C27" s="5">
        <v>226.666666666666</v>
      </c>
      <c r="D27" s="5">
        <v>270.83499999999998</v>
      </c>
      <c r="E27" s="5">
        <v>200</v>
      </c>
      <c r="F27" s="5">
        <v>222.76666666666699</v>
      </c>
      <c r="G27" s="5">
        <v>281.81799999999998</v>
      </c>
      <c r="H27" s="5">
        <v>285.1875</v>
      </c>
      <c r="I27" s="5">
        <v>256.20416666666603</v>
      </c>
      <c r="J27" s="5">
        <v>227.46</v>
      </c>
      <c r="K27" s="5">
        <v>263.05500000000001</v>
      </c>
      <c r="L27" s="5">
        <v>267.47565545346202</v>
      </c>
      <c r="M27" s="5">
        <v>221.03749999999999</v>
      </c>
      <c r="N27" s="5">
        <v>222.30799999999999</v>
      </c>
      <c r="O27" s="51">
        <v>226.84200000000001</v>
      </c>
      <c r="P27" s="51">
        <v>185.17333333333301</v>
      </c>
      <c r="Q27" s="51">
        <v>248.64434279458899</v>
      </c>
      <c r="R27" s="51">
        <v>252.74711168164299</v>
      </c>
      <c r="S27" s="51">
        <v>354.89605910658503</v>
      </c>
      <c r="T27" s="27">
        <v>438.35497835497802</v>
      </c>
      <c r="U27" s="40">
        <v>423.28042328042329</v>
      </c>
      <c r="V27" s="51">
        <v>399.73</v>
      </c>
      <c r="W27" s="13">
        <v>340.55</v>
      </c>
      <c r="X27" s="51">
        <v>335.05279034690801</v>
      </c>
      <c r="Y27" s="74">
        <v>332.58</v>
      </c>
      <c r="Z27" s="5">
        <v>328.98550724637698</v>
      </c>
      <c r="AA27" s="18">
        <v>243.14012864471599</v>
      </c>
      <c r="AB27" s="131">
        <f t="shared" si="0"/>
        <v>7.1847932237927594</v>
      </c>
      <c r="AC27" s="145">
        <f t="shared" si="1"/>
        <v>-26.093969707112802</v>
      </c>
    </row>
    <row r="28" spans="1:29" ht="15" customHeight="1">
      <c r="A28" s="4" t="s">
        <v>26</v>
      </c>
      <c r="B28" s="4" t="s">
        <v>3</v>
      </c>
      <c r="C28" s="5">
        <v>157.11666666666599</v>
      </c>
      <c r="D28" s="5">
        <v>192.94499999999999</v>
      </c>
      <c r="E28" s="5">
        <v>124.17333333333301</v>
      </c>
      <c r="F28" s="5">
        <v>133.308333333333</v>
      </c>
      <c r="G28" s="5">
        <v>136.68374999999997</v>
      </c>
      <c r="H28" s="5">
        <v>176.07</v>
      </c>
      <c r="I28" s="5">
        <v>158.70499999999998</v>
      </c>
      <c r="J28" s="5">
        <v>200.0025</v>
      </c>
      <c r="K28" s="5">
        <v>156.2475</v>
      </c>
      <c r="L28" s="5">
        <v>158.59758710476299</v>
      </c>
      <c r="M28" s="5">
        <v>155.715</v>
      </c>
      <c r="N28" s="5">
        <v>158.22</v>
      </c>
      <c r="O28" s="51">
        <v>152.78833333333299</v>
      </c>
      <c r="P28" s="51">
        <v>145.19499999999999</v>
      </c>
      <c r="Q28" s="51">
        <v>180.42328042328</v>
      </c>
      <c r="R28" s="51">
        <v>198.59660500789499</v>
      </c>
      <c r="S28" s="51">
        <v>222.723121844643</v>
      </c>
      <c r="T28" s="27">
        <v>249.65941886396399</v>
      </c>
      <c r="U28" s="40">
        <v>278.19694585300459</v>
      </c>
      <c r="V28" s="51">
        <v>284.19285714285701</v>
      </c>
      <c r="W28" s="13">
        <v>264.21559257142798</v>
      </c>
      <c r="X28" s="51">
        <v>220.03752345215801</v>
      </c>
      <c r="Y28" s="74">
        <v>188.95</v>
      </c>
      <c r="Z28" s="5">
        <v>187.69091847265199</v>
      </c>
      <c r="AA28" s="18">
        <v>238.83296252311297</v>
      </c>
      <c r="AB28" s="131">
        <f t="shared" si="0"/>
        <v>56.316229984693535</v>
      </c>
      <c r="AC28" s="145">
        <f t="shared" si="1"/>
        <v>27.248012033098323</v>
      </c>
    </row>
    <row r="29" spans="1:29" ht="15" customHeight="1">
      <c r="A29" s="31" t="s">
        <v>32</v>
      </c>
      <c r="B29" s="32" t="s">
        <v>3</v>
      </c>
      <c r="C29" s="35">
        <v>1800.11</v>
      </c>
      <c r="D29" s="35">
        <v>1804.730231</v>
      </c>
      <c r="E29" s="35">
        <v>1909.3601644851001</v>
      </c>
      <c r="F29" s="35">
        <v>1913.9998208305201</v>
      </c>
      <c r="G29" s="35">
        <v>1918.6492204542601</v>
      </c>
      <c r="H29" s="35">
        <v>1923.3083838172199</v>
      </c>
      <c r="I29" s="35">
        <v>1927.97733142323</v>
      </c>
      <c r="J29" s="35">
        <v>1932.6560838192199</v>
      </c>
      <c r="K29" s="35">
        <v>1837.34466159524</v>
      </c>
      <c r="L29" s="51">
        <v>1910.92691494068</v>
      </c>
      <c r="M29" s="51">
        <v>1878.34</v>
      </c>
      <c r="N29" s="35">
        <v>1882.704514</v>
      </c>
      <c r="O29" s="5">
        <v>1873.96</v>
      </c>
      <c r="P29" s="9">
        <v>1875.5813559999999</v>
      </c>
      <c r="Q29" s="9">
        <v>1977.2044954916</v>
      </c>
      <c r="R29" s="5">
        <v>1934.09</v>
      </c>
      <c r="S29" s="5">
        <v>1978.7173527052801</v>
      </c>
      <c r="T29" s="5">
        <v>1950</v>
      </c>
      <c r="U29" s="9">
        <v>2001.65</v>
      </c>
      <c r="V29" s="5">
        <v>2000.33</v>
      </c>
      <c r="W29" s="30">
        <v>2000.55</v>
      </c>
      <c r="X29" s="25">
        <v>2000.45</v>
      </c>
      <c r="Y29" s="25">
        <v>2000.25</v>
      </c>
      <c r="Z29" s="33">
        <v>2000.78</v>
      </c>
      <c r="AA29" s="128">
        <v>2067.5500000000002</v>
      </c>
      <c r="AB29" s="131">
        <f t="shared" si="0"/>
        <v>10.330530000640364</v>
      </c>
      <c r="AC29" s="131">
        <f t="shared" si="1"/>
        <v>3.3371984925879015</v>
      </c>
    </row>
    <row r="30" spans="1:29" ht="15" customHeight="1">
      <c r="A30" s="31" t="s">
        <v>33</v>
      </c>
      <c r="B30" s="32" t="s">
        <v>3</v>
      </c>
      <c r="C30" s="15">
        <v>725.66499999999996</v>
      </c>
      <c r="D30" s="15">
        <v>731.15499999999997</v>
      </c>
      <c r="E30" s="15">
        <v>766.67</v>
      </c>
      <c r="F30" s="15">
        <v>739.04250000000002</v>
      </c>
      <c r="G30" s="15">
        <v>736.06</v>
      </c>
      <c r="H30" s="15">
        <v>745.45</v>
      </c>
      <c r="I30" s="15">
        <v>763.63499999999999</v>
      </c>
      <c r="J30" s="15">
        <v>800</v>
      </c>
      <c r="K30" s="15">
        <v>801.88</v>
      </c>
      <c r="L30" s="51">
        <v>804.77836656662498</v>
      </c>
      <c r="M30" s="51">
        <v>890.91</v>
      </c>
      <c r="N30" s="15">
        <v>983.33333333333303</v>
      </c>
      <c r="O30" s="5">
        <v>980.41</v>
      </c>
      <c r="P30" s="8">
        <v>1036.365</v>
      </c>
      <c r="Q30" s="8">
        <v>1030.3050000000001</v>
      </c>
      <c r="R30" s="5">
        <v>1035.9862499999999</v>
      </c>
      <c r="S30" s="5">
        <v>1072.3516543185699</v>
      </c>
      <c r="T30" s="5">
        <v>1109.0899999999999</v>
      </c>
      <c r="U30" s="8">
        <v>1138.6400000000001</v>
      </c>
      <c r="V30" s="5">
        <v>1133.9949999999999</v>
      </c>
      <c r="W30" s="51">
        <v>1000</v>
      </c>
      <c r="X30" s="51">
        <v>1060.77724358974</v>
      </c>
      <c r="Y30" s="74">
        <v>1120.9000000000001</v>
      </c>
      <c r="Z30" s="5">
        <v>1119.4163860830499</v>
      </c>
      <c r="AA30" s="18">
        <v>1269.7691197691199</v>
      </c>
      <c r="AB30" s="131">
        <f t="shared" si="0"/>
        <v>29.514093059956547</v>
      </c>
      <c r="AC30" s="145">
        <f t="shared" si="1"/>
        <v>13.431350081641138</v>
      </c>
    </row>
    <row r="31" spans="1:29" ht="15" customHeight="1">
      <c r="A31" s="31" t="s">
        <v>34</v>
      </c>
      <c r="B31" s="32" t="s">
        <v>3</v>
      </c>
      <c r="C31" s="51">
        <v>258.33333333333297</v>
      </c>
      <c r="D31" s="51">
        <v>298.99</v>
      </c>
      <c r="E31" s="51">
        <v>259.20999999999998</v>
      </c>
      <c r="F31" s="51">
        <v>251.53</v>
      </c>
      <c r="G31" s="51">
        <v>263.57050000000004</v>
      </c>
      <c r="H31" s="51">
        <v>302.15416666666647</v>
      </c>
      <c r="I31" s="51">
        <v>291.04666666666651</v>
      </c>
      <c r="J31" s="51">
        <v>298.33249999999998</v>
      </c>
      <c r="K31" s="51">
        <v>278.33249999999998</v>
      </c>
      <c r="L31" s="51">
        <v>279.05231624999999</v>
      </c>
      <c r="M31" s="51">
        <v>279.17500000000001</v>
      </c>
      <c r="N31" s="51">
        <v>286.50749999999999</v>
      </c>
      <c r="O31" s="5">
        <v>274.95375000000001</v>
      </c>
      <c r="P31" s="5">
        <v>294.16416666666601</v>
      </c>
      <c r="Q31" s="5">
        <v>297.97500000000002</v>
      </c>
      <c r="R31" s="5">
        <v>315.77666666666698</v>
      </c>
      <c r="S31" s="5">
        <v>311.521799681917</v>
      </c>
      <c r="T31" s="5">
        <v>309.68</v>
      </c>
      <c r="U31" s="5">
        <v>295.27499999999998</v>
      </c>
      <c r="V31" s="5">
        <v>285.84500000000003</v>
      </c>
      <c r="W31" s="51">
        <v>284.64869029275798</v>
      </c>
      <c r="X31" s="51">
        <v>221.46504975570971</v>
      </c>
      <c r="Y31" s="74">
        <v>229.25</v>
      </c>
      <c r="Z31" s="5">
        <v>229.35064935064901</v>
      </c>
      <c r="AA31" s="18">
        <v>238.55072463768099</v>
      </c>
      <c r="AB31" s="131">
        <f t="shared" si="0"/>
        <v>-13.239690443326932</v>
      </c>
      <c r="AC31" s="145">
        <f t="shared" si="1"/>
        <v>4.0113578544816733</v>
      </c>
    </row>
    <row r="32" spans="1:29" ht="15" customHeight="1">
      <c r="A32" s="31" t="s">
        <v>35</v>
      </c>
      <c r="B32" s="32" t="s">
        <v>3</v>
      </c>
      <c r="C32" s="51">
        <v>103.333333333333</v>
      </c>
      <c r="D32" s="51">
        <v>115.65</v>
      </c>
      <c r="E32" s="51">
        <v>121.73</v>
      </c>
      <c r="F32" s="51">
        <v>120.84333333333301</v>
      </c>
      <c r="G32" s="51">
        <v>126.261</v>
      </c>
      <c r="H32" s="51">
        <v>109.40333333333299</v>
      </c>
      <c r="I32" s="51">
        <v>119.10833333333299</v>
      </c>
      <c r="J32" s="51">
        <v>120</v>
      </c>
      <c r="K32" s="51">
        <v>125.36</v>
      </c>
      <c r="L32" s="51">
        <v>123.072021357005</v>
      </c>
      <c r="M32" s="51">
        <v>128.00375</v>
      </c>
      <c r="N32" s="51">
        <v>119.99833333333299</v>
      </c>
      <c r="O32" s="5">
        <v>120.94374999999999</v>
      </c>
      <c r="P32" s="5">
        <v>118.7825</v>
      </c>
      <c r="Q32" s="5">
        <v>127.63</v>
      </c>
      <c r="R32" s="5">
        <v>125.896666666667</v>
      </c>
      <c r="S32" s="5">
        <v>121.51925907070546</v>
      </c>
      <c r="T32" s="5">
        <v>126.57</v>
      </c>
      <c r="U32" s="5">
        <v>129.4</v>
      </c>
      <c r="V32" s="5">
        <v>128.94499999999999</v>
      </c>
      <c r="W32" s="51">
        <v>129.50738916256199</v>
      </c>
      <c r="X32" s="51">
        <v>128.871794871795</v>
      </c>
      <c r="Y32" s="74">
        <v>116.51</v>
      </c>
      <c r="Z32" s="5">
        <v>114.883034326143</v>
      </c>
      <c r="AA32" s="18">
        <v>142.94685990338201</v>
      </c>
      <c r="AB32" s="131">
        <f t="shared" si="0"/>
        <v>18.192845767873091</v>
      </c>
      <c r="AC32" s="145">
        <f t="shared" si="1"/>
        <v>24.428172307469026</v>
      </c>
    </row>
    <row r="33" spans="1:29" ht="15" customHeight="1">
      <c r="A33" s="31" t="s">
        <v>36</v>
      </c>
      <c r="B33" s="32" t="s">
        <v>3</v>
      </c>
      <c r="C33" s="35">
        <v>850</v>
      </c>
      <c r="D33" s="35">
        <v>851.78499999999997</v>
      </c>
      <c r="E33" s="35">
        <v>853.57374849999997</v>
      </c>
      <c r="F33" s="51">
        <v>900</v>
      </c>
      <c r="G33" s="35">
        <v>901.89</v>
      </c>
      <c r="H33" s="35">
        <v>903.78396899999996</v>
      </c>
      <c r="I33" s="35">
        <v>905.68191533489994</v>
      </c>
      <c r="J33" s="35">
        <v>907.5838473571032</v>
      </c>
      <c r="K33" s="35">
        <v>909.48977343655315</v>
      </c>
      <c r="L33" s="51">
        <v>991.03784916051995</v>
      </c>
      <c r="M33" s="35">
        <v>993.11902864375702</v>
      </c>
      <c r="N33" s="35">
        <v>995.20457860390889</v>
      </c>
      <c r="O33" s="5">
        <v>984.19</v>
      </c>
      <c r="P33" s="9">
        <v>985.2726090000001</v>
      </c>
      <c r="Q33" s="5">
        <v>1000</v>
      </c>
      <c r="R33" s="5">
        <v>1000</v>
      </c>
      <c r="S33" s="5">
        <v>1031.5354054078007</v>
      </c>
      <c r="T33" s="5">
        <v>988.89</v>
      </c>
      <c r="U33" s="5">
        <v>989.55</v>
      </c>
      <c r="V33" s="5">
        <v>995.56</v>
      </c>
      <c r="W33" s="30">
        <v>980.55</v>
      </c>
      <c r="X33" s="44">
        <v>975.89</v>
      </c>
      <c r="Y33" s="44">
        <v>955.89</v>
      </c>
      <c r="Z33" s="5">
        <v>963.15789473684003</v>
      </c>
      <c r="AA33" s="18">
        <v>1000</v>
      </c>
      <c r="AB33" s="131">
        <f t="shared" si="0"/>
        <v>1.6063971387638507</v>
      </c>
      <c r="AC33" s="145">
        <f t="shared" si="1"/>
        <v>3.8251366120220816</v>
      </c>
    </row>
    <row r="34" spans="1:29" ht="15" customHeight="1">
      <c r="A34" s="31" t="s">
        <v>37</v>
      </c>
      <c r="B34" s="32" t="s">
        <v>3</v>
      </c>
      <c r="C34" s="51">
        <v>750</v>
      </c>
      <c r="D34" s="51">
        <v>768.1825</v>
      </c>
      <c r="E34" s="51">
        <v>759.52333333333297</v>
      </c>
      <c r="F34" s="51">
        <v>723.386666666667</v>
      </c>
      <c r="G34" s="51">
        <v>765.69500000000005</v>
      </c>
      <c r="H34" s="51">
        <v>728.33333333333303</v>
      </c>
      <c r="I34" s="51">
        <v>859.59500000000003</v>
      </c>
      <c r="J34" s="51">
        <v>864.72499999999945</v>
      </c>
      <c r="K34" s="51">
        <v>895.00874999999996</v>
      </c>
      <c r="L34" s="51">
        <v>836.23173183670997</v>
      </c>
      <c r="M34" s="51">
        <v>850.46249999999998</v>
      </c>
      <c r="N34" s="51">
        <v>922.22166666666601</v>
      </c>
      <c r="O34" s="5">
        <v>840.14200000000005</v>
      </c>
      <c r="P34" s="5">
        <v>950.81625000000008</v>
      </c>
      <c r="Q34" s="5">
        <v>956.34</v>
      </c>
      <c r="R34" s="5">
        <v>938.32916666666699</v>
      </c>
      <c r="S34" s="5">
        <v>957.60611343775395</v>
      </c>
      <c r="T34" s="5">
        <v>960.79</v>
      </c>
      <c r="U34" s="5">
        <v>970.18499999999995</v>
      </c>
      <c r="V34" s="5">
        <v>944.90499999999997</v>
      </c>
      <c r="W34" s="51">
        <v>948.57142857142901</v>
      </c>
      <c r="X34" s="51">
        <v>1090.3292181070001</v>
      </c>
      <c r="Y34" s="74">
        <v>1190</v>
      </c>
      <c r="Z34" s="5">
        <v>1180.1914381914401</v>
      </c>
      <c r="AA34" s="18">
        <v>1000</v>
      </c>
      <c r="AB34" s="131">
        <f t="shared" si="0"/>
        <v>19.027497732526161</v>
      </c>
      <c r="AC34" s="145">
        <f t="shared" si="1"/>
        <v>-15.267983850787012</v>
      </c>
    </row>
    <row r="35" spans="1:29" ht="15" customHeight="1">
      <c r="A35" s="31" t="s">
        <v>38</v>
      </c>
      <c r="B35" s="32" t="s">
        <v>3</v>
      </c>
      <c r="C35" s="35">
        <v>1185</v>
      </c>
      <c r="D35" s="35">
        <v>1145.3</v>
      </c>
      <c r="E35" s="51">
        <v>1200</v>
      </c>
      <c r="F35" s="51">
        <v>950</v>
      </c>
      <c r="G35" s="51">
        <v>995.79499999999996</v>
      </c>
      <c r="H35" s="51">
        <v>1081.1600000000001</v>
      </c>
      <c r="I35" s="51">
        <v>1050</v>
      </c>
      <c r="J35" s="51">
        <v>1018.84</v>
      </c>
      <c r="K35" s="51">
        <v>987.68</v>
      </c>
      <c r="L35" s="51">
        <v>956.52</v>
      </c>
      <c r="M35" s="51">
        <v>925.36</v>
      </c>
      <c r="N35" s="51">
        <v>866.66666666666595</v>
      </c>
      <c r="O35" s="5">
        <v>799.82500000000005</v>
      </c>
      <c r="P35" s="5">
        <v>795.12249999999995</v>
      </c>
      <c r="Q35" s="5">
        <v>1017.86</v>
      </c>
      <c r="R35" s="5">
        <v>1008.3333333333334</v>
      </c>
      <c r="S35" s="5">
        <v>1106.0998292569452</v>
      </c>
      <c r="T35" s="5">
        <v>1087.3</v>
      </c>
      <c r="U35" s="5">
        <v>1032.615</v>
      </c>
      <c r="V35" s="5">
        <v>958.69500000000005</v>
      </c>
      <c r="W35" s="13">
        <v>849.24935499999992</v>
      </c>
      <c r="X35" s="51">
        <v>867.22999222999204</v>
      </c>
      <c r="Y35" s="74">
        <v>875</v>
      </c>
      <c r="Z35" s="5">
        <v>865</v>
      </c>
      <c r="AA35" s="18">
        <v>886.11111111110995</v>
      </c>
      <c r="AB35" s="131">
        <f t="shared" si="0"/>
        <v>10.788123790968012</v>
      </c>
      <c r="AC35" s="145">
        <f t="shared" si="1"/>
        <v>2.4405908798971039</v>
      </c>
    </row>
    <row r="36" spans="1:29" ht="15" customHeight="1">
      <c r="A36" s="31" t="s">
        <v>39</v>
      </c>
      <c r="B36" s="32" t="s">
        <v>3</v>
      </c>
      <c r="C36" s="13">
        <v>2018.5</v>
      </c>
      <c r="D36" s="13">
        <v>2020.15</v>
      </c>
      <c r="E36" s="13">
        <v>2021.8</v>
      </c>
      <c r="F36" s="13">
        <v>2023.45</v>
      </c>
      <c r="G36" s="13">
        <v>2025.1</v>
      </c>
      <c r="H36" s="51">
        <v>2000</v>
      </c>
      <c r="I36" s="51">
        <v>2009.2850000000001</v>
      </c>
      <c r="J36" s="15">
        <v>2166.67</v>
      </c>
      <c r="K36" s="51">
        <v>2007.9762499999999</v>
      </c>
      <c r="L36" s="51">
        <v>2067.9384986024602</v>
      </c>
      <c r="M36" s="51">
        <v>2032.1424999999999</v>
      </c>
      <c r="N36" s="51">
        <v>1996.3465013975399</v>
      </c>
      <c r="O36" s="5">
        <v>2155.5819999999999</v>
      </c>
      <c r="P36" s="51">
        <v>2000</v>
      </c>
      <c r="Q36" s="51">
        <v>2009.2850000000001</v>
      </c>
      <c r="R36" s="51">
        <v>2018.57</v>
      </c>
      <c r="S36" s="5">
        <v>2062.2718738252202</v>
      </c>
      <c r="T36" s="51">
        <v>2105.9737476504401</v>
      </c>
      <c r="U36" s="5">
        <v>2029.81</v>
      </c>
      <c r="V36" s="51">
        <v>1953.64625234956</v>
      </c>
      <c r="W36" s="13">
        <v>1932.1561435737149</v>
      </c>
      <c r="X36" s="51">
        <v>2184.5238095238096</v>
      </c>
      <c r="Y36" s="74">
        <v>2250</v>
      </c>
      <c r="Z36" s="5">
        <v>2100</v>
      </c>
      <c r="AA36" s="18">
        <v>2309.5238095238096</v>
      </c>
      <c r="AB36" s="131">
        <f t="shared" si="0"/>
        <v>7.1415427259927835</v>
      </c>
      <c r="AC36" s="145">
        <f t="shared" si="1"/>
        <v>9.9773242630385539</v>
      </c>
    </row>
    <row r="37" spans="1:29" ht="15" customHeight="1">
      <c r="A37" s="31" t="s">
        <v>40</v>
      </c>
      <c r="B37" s="32" t="s">
        <v>3</v>
      </c>
      <c r="C37" s="15">
        <v>1533.335</v>
      </c>
      <c r="D37" s="15">
        <v>1628.57</v>
      </c>
      <c r="E37" s="51">
        <v>1801.135</v>
      </c>
      <c r="F37" s="51">
        <v>1958.35</v>
      </c>
      <c r="G37" s="51">
        <v>1956.501666666665</v>
      </c>
      <c r="H37" s="51">
        <v>1954.65333333333</v>
      </c>
      <c r="I37" s="51">
        <v>1952.8050000000001</v>
      </c>
      <c r="J37" s="51">
        <v>1950.9566666666601</v>
      </c>
      <c r="K37" s="51">
        <v>1949.1083333333299</v>
      </c>
      <c r="L37" s="51">
        <v>1947.25999999999</v>
      </c>
      <c r="M37" s="51">
        <v>1945.41166666666</v>
      </c>
      <c r="N37" s="51">
        <v>1930.9524999999901</v>
      </c>
      <c r="O37" s="51">
        <v>1916.4933333333199</v>
      </c>
      <c r="P37" s="51">
        <v>1902.03416666665</v>
      </c>
      <c r="Q37" s="5">
        <v>1839.8</v>
      </c>
      <c r="R37" s="5">
        <v>1774.4058333333335</v>
      </c>
      <c r="S37" s="25">
        <v>1785</v>
      </c>
      <c r="T37" s="5">
        <v>1726.19</v>
      </c>
      <c r="U37" s="33">
        <v>1717.9</v>
      </c>
      <c r="V37" s="5">
        <v>1700.2750000000001</v>
      </c>
      <c r="W37" s="13">
        <v>1681.5719750000001</v>
      </c>
      <c r="X37" s="44">
        <v>1675.55</v>
      </c>
      <c r="Y37" s="44">
        <v>1665.55</v>
      </c>
      <c r="Z37" s="33">
        <v>1655.85</v>
      </c>
      <c r="AA37" s="43">
        <v>1708.27333</v>
      </c>
      <c r="AB37" s="131">
        <f t="shared" si="0"/>
        <v>-10.864634888719749</v>
      </c>
      <c r="AC37" s="131">
        <f t="shared" si="1"/>
        <v>3.1659467946975925</v>
      </c>
    </row>
    <row r="38" spans="1:29" ht="15" customHeight="1">
      <c r="A38" s="31" t="s">
        <v>41</v>
      </c>
      <c r="B38" s="32" t="s">
        <v>3</v>
      </c>
      <c r="C38" s="51">
        <v>693.16</v>
      </c>
      <c r="D38" s="51">
        <v>700</v>
      </c>
      <c r="E38" s="51">
        <v>874.22249999999997</v>
      </c>
      <c r="F38" s="51">
        <v>826.75</v>
      </c>
      <c r="G38" s="51">
        <v>877.55999999999904</v>
      </c>
      <c r="H38" s="51">
        <v>812.82166666666649</v>
      </c>
      <c r="I38" s="51">
        <v>792.31</v>
      </c>
      <c r="J38" s="35">
        <v>800.19</v>
      </c>
      <c r="K38" s="51">
        <v>822</v>
      </c>
      <c r="L38" s="51">
        <v>815.8327793509734</v>
      </c>
      <c r="M38" s="51">
        <v>788.07749999999999</v>
      </c>
      <c r="N38" s="51">
        <v>839.14599999999996</v>
      </c>
      <c r="O38" s="5">
        <v>934.21499999999992</v>
      </c>
      <c r="P38" s="5">
        <v>748.113333333333</v>
      </c>
      <c r="Q38" s="5">
        <v>971.21500000000003</v>
      </c>
      <c r="R38" s="5">
        <v>934.20166666666671</v>
      </c>
      <c r="S38" s="5">
        <v>839.0741732537856</v>
      </c>
      <c r="T38" s="5">
        <v>818.63</v>
      </c>
      <c r="U38" s="5">
        <v>812.3</v>
      </c>
      <c r="V38" s="5">
        <v>819.25</v>
      </c>
      <c r="W38" s="13">
        <v>810.23824999999999</v>
      </c>
      <c r="X38" s="51">
        <v>805</v>
      </c>
      <c r="Y38" s="74">
        <v>825</v>
      </c>
      <c r="Z38" s="5">
        <v>828</v>
      </c>
      <c r="AA38" s="18">
        <v>952.94117647058795</v>
      </c>
      <c r="AB38" s="131">
        <f t="shared" si="0"/>
        <v>2.0044825303156157</v>
      </c>
      <c r="AC38" s="145">
        <f t="shared" si="1"/>
        <v>15.089514066496129</v>
      </c>
    </row>
    <row r="39" spans="1:29" ht="15" customHeight="1">
      <c r="A39" s="31" t="s">
        <v>42</v>
      </c>
      <c r="B39" s="31" t="s">
        <v>50</v>
      </c>
      <c r="C39" s="51">
        <v>293.33</v>
      </c>
      <c r="D39" s="51">
        <v>309.99</v>
      </c>
      <c r="E39" s="51">
        <v>300</v>
      </c>
      <c r="F39" s="51">
        <v>326.66000000000003</v>
      </c>
      <c r="G39" s="51">
        <v>343.33</v>
      </c>
      <c r="H39" s="51">
        <v>380</v>
      </c>
      <c r="I39" s="51">
        <v>406.66</v>
      </c>
      <c r="J39" s="51">
        <v>405.55</v>
      </c>
      <c r="K39" s="51">
        <v>423.33</v>
      </c>
      <c r="L39" s="51">
        <v>420.43</v>
      </c>
      <c r="M39" s="51">
        <v>415.33</v>
      </c>
      <c r="N39" s="51">
        <v>422.66</v>
      </c>
      <c r="O39" s="51">
        <v>425.07</v>
      </c>
      <c r="P39" s="51">
        <v>400</v>
      </c>
      <c r="Q39" s="51">
        <v>449.16</v>
      </c>
      <c r="R39" s="51">
        <v>462.55</v>
      </c>
      <c r="S39" s="51">
        <v>405.8</v>
      </c>
      <c r="T39" s="51">
        <v>470.37</v>
      </c>
      <c r="U39" s="51">
        <v>476.67</v>
      </c>
      <c r="V39" s="51">
        <v>446.67</v>
      </c>
      <c r="W39" s="13">
        <v>424.52</v>
      </c>
      <c r="X39" s="13">
        <v>471.07</v>
      </c>
      <c r="Y39" s="13">
        <v>470.03</v>
      </c>
      <c r="Z39" s="5">
        <v>461.538461538462</v>
      </c>
      <c r="AA39" s="18">
        <v>540</v>
      </c>
      <c r="AB39" s="131">
        <f t="shared" si="0"/>
        <v>27.037899640059287</v>
      </c>
      <c r="AC39" s="145">
        <f t="shared" si="1"/>
        <v>16.999999999999883</v>
      </c>
    </row>
    <row r="40" spans="1:29" ht="15" customHeight="1">
      <c r="A40" s="31" t="s">
        <v>43</v>
      </c>
      <c r="B40" s="32" t="s">
        <v>3</v>
      </c>
      <c r="C40" s="51">
        <v>71.010000000000005</v>
      </c>
      <c r="D40" s="51">
        <v>69.540000000000006</v>
      </c>
      <c r="E40" s="51">
        <v>70.290000000000006</v>
      </c>
      <c r="F40" s="51">
        <v>80.540000000000006</v>
      </c>
      <c r="G40" s="51">
        <v>90.66</v>
      </c>
      <c r="H40" s="51">
        <v>108.07</v>
      </c>
      <c r="I40" s="51">
        <v>128.44</v>
      </c>
      <c r="J40" s="51">
        <v>146.06</v>
      </c>
      <c r="K40" s="51">
        <v>167.88</v>
      </c>
      <c r="L40" s="51">
        <v>150.34</v>
      </c>
      <c r="M40" s="51">
        <v>155.55000000000001</v>
      </c>
      <c r="N40" s="51">
        <v>153.15</v>
      </c>
      <c r="O40" s="51">
        <v>138.69</v>
      </c>
      <c r="P40" s="51">
        <v>164.79</v>
      </c>
      <c r="Q40" s="51">
        <v>163.1</v>
      </c>
      <c r="R40" s="51">
        <v>173.04</v>
      </c>
      <c r="S40" s="51">
        <v>135.84</v>
      </c>
      <c r="T40" s="51">
        <v>159.30000000000001</v>
      </c>
      <c r="U40" s="51">
        <v>175.73</v>
      </c>
      <c r="V40" s="51">
        <v>187.2</v>
      </c>
      <c r="W40" s="13">
        <v>155.34</v>
      </c>
      <c r="X40" s="13">
        <v>159.53</v>
      </c>
      <c r="Y40" s="13">
        <v>149.53</v>
      </c>
      <c r="Z40" s="5">
        <v>148.76787492329501</v>
      </c>
      <c r="AA40" s="18">
        <v>188.41117216117215</v>
      </c>
      <c r="AB40" s="131">
        <f t="shared" si="0"/>
        <v>35.850581989452849</v>
      </c>
      <c r="AC40" s="145">
        <f t="shared" si="1"/>
        <v>26.647753930959418</v>
      </c>
    </row>
    <row r="41" spans="1:29" ht="15" customHeight="1">
      <c r="A41" s="31" t="s">
        <v>44</v>
      </c>
      <c r="B41" s="32" t="s">
        <v>3</v>
      </c>
      <c r="C41" s="51">
        <v>87.5</v>
      </c>
      <c r="D41" s="51">
        <v>92.48</v>
      </c>
      <c r="E41" s="51">
        <v>109.38</v>
      </c>
      <c r="F41" s="51">
        <v>96.81</v>
      </c>
      <c r="G41" s="51">
        <v>100.98</v>
      </c>
      <c r="H41" s="51">
        <v>114.91</v>
      </c>
      <c r="I41" s="51">
        <v>120.08</v>
      </c>
      <c r="J41" s="51">
        <v>126.72</v>
      </c>
      <c r="K41" s="51">
        <v>147.58000000000001</v>
      </c>
      <c r="L41" s="51">
        <v>144.72999999999999</v>
      </c>
      <c r="M41" s="51">
        <v>145.33000000000001</v>
      </c>
      <c r="N41" s="51">
        <v>153.15</v>
      </c>
      <c r="O41" s="51">
        <v>140.80000000000001</v>
      </c>
      <c r="P41" s="51">
        <v>158.71</v>
      </c>
      <c r="Q41" s="51">
        <v>158.52000000000001</v>
      </c>
      <c r="R41" s="51">
        <v>174.02</v>
      </c>
      <c r="S41" s="51">
        <v>176.22</v>
      </c>
      <c r="T41" s="51">
        <v>185.64</v>
      </c>
      <c r="U41" s="51">
        <v>178.85</v>
      </c>
      <c r="V41" s="51">
        <v>185.67</v>
      </c>
      <c r="W41" s="13">
        <v>155</v>
      </c>
      <c r="X41" s="13">
        <v>185.91</v>
      </c>
      <c r="Y41" s="13">
        <v>182.9</v>
      </c>
      <c r="Z41" s="5">
        <v>176.96579010825801</v>
      </c>
      <c r="AA41" s="18">
        <v>184.550275961615</v>
      </c>
      <c r="AB41" s="131">
        <f t="shared" si="0"/>
        <v>31.072639177283367</v>
      </c>
      <c r="AC41" s="145">
        <f t="shared" si="1"/>
        <v>4.2858486087719108</v>
      </c>
    </row>
    <row r="42" spans="1:29" ht="15" customHeight="1">
      <c r="A42" s="31" t="s">
        <v>45</v>
      </c>
      <c r="B42" s="31" t="s">
        <v>50</v>
      </c>
      <c r="C42" s="51">
        <v>310</v>
      </c>
      <c r="D42" s="51">
        <v>329.99</v>
      </c>
      <c r="E42" s="51">
        <v>336.33</v>
      </c>
      <c r="F42" s="51">
        <v>362.21</v>
      </c>
      <c r="G42" s="51">
        <v>361.33</v>
      </c>
      <c r="H42" s="51">
        <v>390</v>
      </c>
      <c r="I42" s="51">
        <v>347.49</v>
      </c>
      <c r="J42" s="51">
        <v>359.99</v>
      </c>
      <c r="K42" s="51">
        <v>409.99</v>
      </c>
      <c r="L42" s="51">
        <v>400</v>
      </c>
      <c r="M42" s="51">
        <v>396.66</v>
      </c>
      <c r="N42" s="51">
        <v>390</v>
      </c>
      <c r="O42" s="51">
        <v>405.8</v>
      </c>
      <c r="P42" s="51">
        <v>400</v>
      </c>
      <c r="Q42" s="51">
        <v>400</v>
      </c>
      <c r="R42" s="51">
        <v>397.77</v>
      </c>
      <c r="S42" s="51">
        <v>404.07</v>
      </c>
      <c r="T42" s="51">
        <v>405.55</v>
      </c>
      <c r="U42" s="51">
        <v>426.66</v>
      </c>
      <c r="V42" s="51">
        <v>468.33</v>
      </c>
      <c r="W42" s="13">
        <v>400.43</v>
      </c>
      <c r="X42" s="13">
        <v>406.15</v>
      </c>
      <c r="Y42" s="13">
        <v>402.05</v>
      </c>
      <c r="Z42" s="5">
        <v>408.88888888888903</v>
      </c>
      <c r="AA42" s="18">
        <v>403.33333333333297</v>
      </c>
      <c r="AB42" s="131">
        <f t="shared" si="0"/>
        <v>-0.60785280105151263</v>
      </c>
      <c r="AC42" s="145">
        <f t="shared" si="1"/>
        <v>-1.3586956521740345</v>
      </c>
    </row>
    <row r="43" spans="1:29" ht="15" customHeight="1">
      <c r="A43" s="31" t="s">
        <v>46</v>
      </c>
      <c r="B43" s="32" t="s">
        <v>3</v>
      </c>
      <c r="C43" s="51">
        <v>291.66000000000003</v>
      </c>
      <c r="D43" s="51">
        <v>287.5</v>
      </c>
      <c r="E43" s="51">
        <v>252.38</v>
      </c>
      <c r="F43" s="51">
        <v>235.14</v>
      </c>
      <c r="G43" s="51">
        <v>237.74</v>
      </c>
      <c r="H43" s="51">
        <v>232.22</v>
      </c>
      <c r="I43" s="51">
        <v>234.18</v>
      </c>
      <c r="J43" s="51">
        <v>250.61</v>
      </c>
      <c r="K43" s="51">
        <v>268.58999999999997</v>
      </c>
      <c r="L43" s="51">
        <v>301.20999999999998</v>
      </c>
      <c r="M43" s="51">
        <v>303.69</v>
      </c>
      <c r="N43" s="51">
        <v>318.83999999999997</v>
      </c>
      <c r="O43" s="51">
        <v>285.64</v>
      </c>
      <c r="P43" s="51">
        <v>292.76</v>
      </c>
      <c r="Q43" s="51">
        <v>290.94</v>
      </c>
      <c r="R43" s="51">
        <v>302.81</v>
      </c>
      <c r="S43" s="51">
        <v>290.45999999999998</v>
      </c>
      <c r="T43" s="51">
        <v>262.29000000000002</v>
      </c>
      <c r="U43" s="51">
        <v>288.39</v>
      </c>
      <c r="V43" s="51">
        <v>279.49</v>
      </c>
      <c r="W43" s="13">
        <v>294.69</v>
      </c>
      <c r="X43" s="13">
        <v>262.68</v>
      </c>
      <c r="Y43" s="74">
        <v>249.95</v>
      </c>
      <c r="Z43" s="5">
        <v>239.783774779277</v>
      </c>
      <c r="AA43" s="18">
        <v>266</v>
      </c>
      <c r="AB43" s="131">
        <f t="shared" si="0"/>
        <v>-6.875787704803245</v>
      </c>
      <c r="AC43" s="145">
        <f t="shared" si="1"/>
        <v>10.933277384950363</v>
      </c>
    </row>
    <row r="44" spans="1:29" ht="15" customHeight="1">
      <c r="A44" s="31" t="s">
        <v>47</v>
      </c>
      <c r="B44" s="32" t="s">
        <v>3</v>
      </c>
      <c r="C44" s="51">
        <v>200</v>
      </c>
      <c r="D44" s="51">
        <v>194.88</v>
      </c>
      <c r="E44" s="51">
        <v>202.5</v>
      </c>
      <c r="F44" s="51">
        <v>197</v>
      </c>
      <c r="G44" s="51">
        <v>201.98</v>
      </c>
      <c r="H44" s="51">
        <v>216.72</v>
      </c>
      <c r="I44" s="51">
        <v>214.74</v>
      </c>
      <c r="J44" s="51">
        <v>218.09</v>
      </c>
      <c r="K44" s="51">
        <v>216.58</v>
      </c>
      <c r="L44" s="51">
        <v>198.99</v>
      </c>
      <c r="M44" s="51">
        <v>203.01</v>
      </c>
      <c r="N44" s="51">
        <v>162.91999999999999</v>
      </c>
      <c r="O44" s="51">
        <v>180.51</v>
      </c>
      <c r="P44" s="51">
        <v>182.8</v>
      </c>
      <c r="Q44" s="51">
        <v>179.37</v>
      </c>
      <c r="R44" s="51">
        <v>206.78</v>
      </c>
      <c r="S44" s="51">
        <v>219.3</v>
      </c>
      <c r="T44" s="51">
        <v>230.7</v>
      </c>
      <c r="U44" s="51">
        <v>213.43</v>
      </c>
      <c r="V44" s="51">
        <v>218.09</v>
      </c>
      <c r="W44" s="13">
        <v>223.62</v>
      </c>
      <c r="X44" s="13">
        <v>231.04</v>
      </c>
      <c r="Y44" s="74">
        <v>232.8</v>
      </c>
      <c r="Z44" s="5">
        <v>232.32088580112901</v>
      </c>
      <c r="AA44" s="18">
        <v>243.14495028780701</v>
      </c>
      <c r="AB44" s="131">
        <f t="shared" si="0"/>
        <v>34.698881107864949</v>
      </c>
      <c r="AC44" s="145">
        <f t="shared" si="1"/>
        <v>4.6591009023371228</v>
      </c>
    </row>
    <row r="45" spans="1:29" ht="15" customHeight="1">
      <c r="A45" s="31" t="s">
        <v>48</v>
      </c>
      <c r="B45" s="31" t="s">
        <v>50</v>
      </c>
      <c r="C45" s="51">
        <v>320</v>
      </c>
      <c r="D45" s="51">
        <v>329.99</v>
      </c>
      <c r="E45" s="51">
        <v>340</v>
      </c>
      <c r="F45" s="51">
        <v>347.78</v>
      </c>
      <c r="G45" s="51">
        <v>357.66</v>
      </c>
      <c r="H45" s="51">
        <v>363.33</v>
      </c>
      <c r="I45" s="51">
        <v>413.33</v>
      </c>
      <c r="J45" s="51">
        <v>426.67</v>
      </c>
      <c r="K45" s="51">
        <v>416.67</v>
      </c>
      <c r="L45" s="51">
        <v>397.53</v>
      </c>
      <c r="M45" s="51">
        <v>350</v>
      </c>
      <c r="N45" s="51">
        <v>391.66</v>
      </c>
      <c r="O45" s="51">
        <v>407.21</v>
      </c>
      <c r="P45" s="51">
        <v>416.67</v>
      </c>
      <c r="Q45" s="51">
        <v>436.67</v>
      </c>
      <c r="R45" s="51">
        <v>462.22</v>
      </c>
      <c r="S45" s="51">
        <v>500.52</v>
      </c>
      <c r="T45" s="51">
        <v>514.80999999999995</v>
      </c>
      <c r="U45" s="51">
        <v>513.33000000000004</v>
      </c>
      <c r="V45" s="51">
        <v>523.33000000000004</v>
      </c>
      <c r="W45" s="13">
        <v>517.95000000000005</v>
      </c>
      <c r="X45" s="13">
        <v>515.58000000000004</v>
      </c>
      <c r="Y45" s="13">
        <v>516.38</v>
      </c>
      <c r="Z45" s="5">
        <v>516.66666666666697</v>
      </c>
      <c r="AA45" s="18">
        <v>559.99999999999989</v>
      </c>
      <c r="AB45" s="131">
        <f t="shared" si="0"/>
        <v>37.521180717565855</v>
      </c>
      <c r="AC45" s="145">
        <f t="shared" si="1"/>
        <v>8.3870967741934628</v>
      </c>
    </row>
    <row r="46" spans="1:29" ht="15" customHeight="1">
      <c r="A46" s="31" t="s">
        <v>49</v>
      </c>
      <c r="B46" s="32" t="s">
        <v>51</v>
      </c>
      <c r="C46" s="51">
        <v>456.25</v>
      </c>
      <c r="D46" s="51">
        <v>500</v>
      </c>
      <c r="E46" s="51">
        <v>573.33000000000004</v>
      </c>
      <c r="F46" s="51">
        <v>543.33000000000004</v>
      </c>
      <c r="G46" s="51">
        <v>595.83000000000004</v>
      </c>
      <c r="H46" s="51">
        <v>583.33000000000004</v>
      </c>
      <c r="I46" s="51">
        <v>650</v>
      </c>
      <c r="J46" s="51">
        <v>562.5</v>
      </c>
      <c r="K46" s="51">
        <v>570</v>
      </c>
      <c r="L46" s="51">
        <v>587.28</v>
      </c>
      <c r="M46" s="51">
        <v>637.5</v>
      </c>
      <c r="N46" s="51">
        <v>625</v>
      </c>
      <c r="O46" s="51">
        <v>674.83</v>
      </c>
      <c r="P46" s="51">
        <v>679.16</v>
      </c>
      <c r="Q46" s="51">
        <v>650</v>
      </c>
      <c r="R46" s="51">
        <v>586.66</v>
      </c>
      <c r="S46" s="51">
        <v>611.37</v>
      </c>
      <c r="T46" s="51">
        <v>675</v>
      </c>
      <c r="U46" s="51">
        <v>627.63</v>
      </c>
      <c r="V46" s="51">
        <v>668.75</v>
      </c>
      <c r="W46" s="13">
        <v>623.54999999999995</v>
      </c>
      <c r="X46" s="13">
        <v>656.01</v>
      </c>
      <c r="Y46" s="13">
        <v>656.21</v>
      </c>
      <c r="Z46" s="5">
        <v>653.33333333333303</v>
      </c>
      <c r="AA46" s="18">
        <v>700</v>
      </c>
      <c r="AB46" s="131">
        <f t="shared" si="0"/>
        <v>3.7298282530415006</v>
      </c>
      <c r="AC46" s="145">
        <f t="shared" si="1"/>
        <v>7.1428571428571921</v>
      </c>
    </row>
    <row r="47" spans="1:29" s="140" customFormat="1" ht="15" customHeight="1">
      <c r="A47" s="140" t="s">
        <v>59</v>
      </c>
      <c r="AB47" s="142">
        <f>AVERAGE(AB4:AB46)</f>
        <v>11.664704139765718</v>
      </c>
      <c r="AC47" s="142">
        <f>AVERAGE(AC4:AC46)</f>
        <v>6.3912167040949317</v>
      </c>
    </row>
  </sheetData>
  <sortState ref="A4:O28">
    <sortCondition ref="A4:A28"/>
  </sortState>
  <mergeCells count="2">
    <mergeCell ref="AD2:AD3"/>
    <mergeCell ref="AE2:AE3"/>
  </mergeCells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0"/>
  <sheetViews>
    <sheetView tabSelected="1" topLeftCell="A41" workbookViewId="0">
      <selection activeCell="K45" sqref="K45"/>
    </sheetView>
  </sheetViews>
  <sheetFormatPr defaultRowHeight="15"/>
  <sheetData>
    <row r="1" spans="1:29">
      <c r="A1" s="1" t="s">
        <v>0</v>
      </c>
      <c r="B1" s="1" t="s">
        <v>1</v>
      </c>
      <c r="C1" s="2">
        <v>42370</v>
      </c>
      <c r="D1" s="2">
        <v>42401</v>
      </c>
      <c r="E1" s="2">
        <v>42430</v>
      </c>
      <c r="F1" s="2">
        <v>42461</v>
      </c>
      <c r="G1" s="2">
        <v>42491</v>
      </c>
      <c r="H1" s="2">
        <v>42522</v>
      </c>
      <c r="I1" s="2">
        <v>42552</v>
      </c>
      <c r="J1" s="2">
        <v>42583</v>
      </c>
      <c r="K1" s="2">
        <v>42614</v>
      </c>
      <c r="L1" s="2">
        <v>42644</v>
      </c>
      <c r="M1" s="2">
        <v>42675</v>
      </c>
      <c r="N1" s="2">
        <v>42705</v>
      </c>
      <c r="O1" s="2">
        <v>42736</v>
      </c>
      <c r="AC1" s="131" t="e">
        <f>(#REF!-#REF!)/#REF!*100</f>
        <v>#REF!</v>
      </c>
    </row>
    <row r="2" spans="1:29" ht="60">
      <c r="A2" s="4" t="s">
        <v>21</v>
      </c>
      <c r="B2" s="4" t="s">
        <v>22</v>
      </c>
      <c r="C2" s="5">
        <v>348.33333333333303</v>
      </c>
      <c r="D2" s="5">
        <v>342.49999999999949</v>
      </c>
      <c r="E2" s="5">
        <v>371.25</v>
      </c>
      <c r="F2" s="5">
        <v>381.25</v>
      </c>
      <c r="G2" s="5">
        <v>375.875</v>
      </c>
      <c r="H2" s="5">
        <v>370.75</v>
      </c>
      <c r="I2" s="5">
        <v>384</v>
      </c>
      <c r="J2" s="5">
        <v>416.666666666666</v>
      </c>
      <c r="K2" s="5">
        <v>427.58333333333303</v>
      </c>
      <c r="L2" s="5">
        <v>440.77966365372498</v>
      </c>
      <c r="M2" s="5">
        <v>448</v>
      </c>
      <c r="N2" s="5">
        <v>487.5</v>
      </c>
      <c r="O2" s="51">
        <v>516.28</v>
      </c>
    </row>
    <row r="3" spans="1:29" ht="90">
      <c r="A3" s="4" t="s">
        <v>17</v>
      </c>
      <c r="B3" s="4" t="s">
        <v>18</v>
      </c>
      <c r="C3" s="5">
        <v>29.79166666666665</v>
      </c>
      <c r="D3" s="7">
        <v>29.79166666666665</v>
      </c>
      <c r="E3" s="7">
        <v>31.875</v>
      </c>
      <c r="F3" s="5">
        <v>32.25</v>
      </c>
      <c r="G3" s="5">
        <v>33.303571428571402</v>
      </c>
      <c r="H3" s="5">
        <v>32.678571428571402</v>
      </c>
      <c r="I3" s="5">
        <v>35.1875</v>
      </c>
      <c r="J3" s="5">
        <v>36.923076923076898</v>
      </c>
      <c r="K3" s="5">
        <v>37.559523809523753</v>
      </c>
      <c r="L3" s="5">
        <v>45.344174362614901</v>
      </c>
      <c r="M3" s="5">
        <v>38.660714285714249</v>
      </c>
      <c r="N3" s="5">
        <v>45.595238095238003</v>
      </c>
      <c r="O3" s="51">
        <v>47.78</v>
      </c>
    </row>
    <row r="4" spans="1:29" ht="45">
      <c r="A4" s="4" t="s">
        <v>30</v>
      </c>
      <c r="B4" s="4" t="s">
        <v>3</v>
      </c>
      <c r="C4" s="5">
        <v>260.10666666666702</v>
      </c>
      <c r="D4" s="8">
        <v>267.01999999999902</v>
      </c>
      <c r="E4" s="8">
        <v>263.35124999999999</v>
      </c>
      <c r="F4" s="5">
        <v>264.74349999999998</v>
      </c>
      <c r="G4" s="5">
        <v>329.683333333333</v>
      </c>
      <c r="H4" s="5">
        <v>325.53749999999945</v>
      </c>
      <c r="I4" s="5">
        <v>306.2977499999995</v>
      </c>
      <c r="J4" s="5">
        <v>284.851</v>
      </c>
      <c r="K4" s="5">
        <v>298.7296666666665</v>
      </c>
      <c r="L4" s="5">
        <v>376.62640808812102</v>
      </c>
      <c r="M4" s="5">
        <v>369.41499999999996</v>
      </c>
      <c r="N4" s="5">
        <v>338.26999999999953</v>
      </c>
      <c r="O4" s="51">
        <v>347.43499999999995</v>
      </c>
    </row>
    <row r="5" spans="1:29" ht="75">
      <c r="A5" s="4" t="s">
        <v>29</v>
      </c>
      <c r="B5" s="4" t="s">
        <v>3</v>
      </c>
      <c r="C5" s="5">
        <v>253.13690476190399</v>
      </c>
      <c r="D5" s="5">
        <v>258.53404761904699</v>
      </c>
      <c r="E5" s="5">
        <v>267.50166666666598</v>
      </c>
      <c r="F5" s="5">
        <v>262.83770833333301</v>
      </c>
      <c r="G5" s="5">
        <v>243.74361111111099</v>
      </c>
      <c r="H5" s="5">
        <v>267.92250000000001</v>
      </c>
      <c r="I5" s="5">
        <v>262.94449999999995</v>
      </c>
      <c r="J5" s="5">
        <v>255.4075</v>
      </c>
      <c r="K5" s="5">
        <v>285.42527777777701</v>
      </c>
      <c r="L5" s="5">
        <v>323.830916</v>
      </c>
      <c r="M5" s="5">
        <v>290.90224999999953</v>
      </c>
      <c r="N5" s="5">
        <v>284.31</v>
      </c>
      <c r="O5" s="51">
        <v>306.07749999999999</v>
      </c>
    </row>
    <row r="6" spans="1:29" ht="30">
      <c r="A6" s="4" t="s">
        <v>12</v>
      </c>
      <c r="B6" s="4" t="s">
        <v>3</v>
      </c>
      <c r="C6" s="5">
        <v>950</v>
      </c>
      <c r="D6" s="5">
        <v>802.1875</v>
      </c>
      <c r="E6" s="5">
        <v>813.86750000000006</v>
      </c>
      <c r="F6" s="5">
        <v>997.43583333333299</v>
      </c>
      <c r="G6" s="5">
        <v>946.51499999999805</v>
      </c>
      <c r="H6" s="5">
        <v>1013.415</v>
      </c>
      <c r="I6" s="5">
        <v>1044.8824999999999</v>
      </c>
      <c r="J6" s="5">
        <v>1047.2224999999901</v>
      </c>
      <c r="K6" s="5">
        <v>1165</v>
      </c>
      <c r="L6" s="5">
        <v>1112.1097046984951</v>
      </c>
      <c r="M6" s="5">
        <v>1046.8983333333299</v>
      </c>
      <c r="N6" s="5">
        <v>1083.3333333333301</v>
      </c>
      <c r="O6" s="51">
        <v>1026.0166666666667</v>
      </c>
    </row>
    <row r="7" spans="1:29" ht="30">
      <c r="A7" s="4" t="s">
        <v>11</v>
      </c>
      <c r="B7" s="4" t="s">
        <v>3</v>
      </c>
      <c r="C7" s="5">
        <v>1079.1666666666599</v>
      </c>
      <c r="D7" s="5">
        <v>1000</v>
      </c>
      <c r="E7" s="5">
        <v>1087.7149999999999</v>
      </c>
      <c r="F7" s="5">
        <v>1016.66625</v>
      </c>
      <c r="G7" s="5">
        <v>1137.5657142857099</v>
      </c>
      <c r="H7" s="5">
        <v>1086.6669999999999</v>
      </c>
      <c r="I7" s="5">
        <v>1055.4708333333299</v>
      </c>
      <c r="J7" s="5">
        <v>1058.19625</v>
      </c>
      <c r="K7" s="5">
        <v>1210.23833333333</v>
      </c>
      <c r="L7" s="5">
        <v>1237.0213564390301</v>
      </c>
      <c r="M7" s="5">
        <v>1059.9997499999999</v>
      </c>
      <c r="N7" s="5">
        <v>1205.4549999999949</v>
      </c>
      <c r="O7" s="51">
        <v>1381.024375</v>
      </c>
    </row>
    <row r="8" spans="1:29" ht="45">
      <c r="A8" s="4" t="s">
        <v>10</v>
      </c>
      <c r="B8" s="4" t="s">
        <v>9</v>
      </c>
      <c r="C8" s="8">
        <v>215.833333333333</v>
      </c>
      <c r="D8" s="8">
        <v>253.333333333333</v>
      </c>
      <c r="E8" s="5">
        <v>243</v>
      </c>
      <c r="F8" s="8">
        <v>293.75</v>
      </c>
      <c r="G8" s="8">
        <v>267.85714285714249</v>
      </c>
      <c r="H8" s="8">
        <v>265.625</v>
      </c>
      <c r="I8" s="5">
        <v>310</v>
      </c>
      <c r="J8" s="5">
        <v>224.444444444444</v>
      </c>
      <c r="K8" s="5">
        <v>274.8214285714285</v>
      </c>
      <c r="L8" s="5">
        <v>313.30086682918801</v>
      </c>
      <c r="M8" s="5">
        <v>290.27777777777749</v>
      </c>
      <c r="N8" s="5">
        <v>287.91666666666652</v>
      </c>
      <c r="O8" s="51">
        <v>307.10500000000002</v>
      </c>
    </row>
    <row r="9" spans="1:29" ht="45">
      <c r="A9" s="4" t="s">
        <v>8</v>
      </c>
      <c r="B9" s="4" t="s">
        <v>9</v>
      </c>
      <c r="C9" s="5">
        <v>228.5714285714285</v>
      </c>
      <c r="D9" s="5">
        <v>291.66666666666652</v>
      </c>
      <c r="E9" s="5">
        <v>248.472222222222</v>
      </c>
      <c r="F9" s="5">
        <v>287.5</v>
      </c>
      <c r="G9" s="5">
        <v>258.88888888888846</v>
      </c>
      <c r="H9" s="5">
        <v>265</v>
      </c>
      <c r="I9" s="5">
        <v>300</v>
      </c>
      <c r="J9" s="5">
        <v>285</v>
      </c>
      <c r="K9" s="5">
        <v>269.444444444444</v>
      </c>
      <c r="L9" s="5">
        <v>257.5661665919755</v>
      </c>
      <c r="M9" s="5">
        <v>301.25</v>
      </c>
      <c r="N9" s="5">
        <v>315.05</v>
      </c>
      <c r="O9" s="51">
        <v>265.70999999999998</v>
      </c>
    </row>
    <row r="10" spans="1:29" ht="45">
      <c r="A10" s="4" t="s">
        <v>7</v>
      </c>
      <c r="B10" s="4" t="s">
        <v>3</v>
      </c>
      <c r="C10" s="5">
        <v>148.38999999999999</v>
      </c>
      <c r="D10" s="5">
        <v>186.67</v>
      </c>
      <c r="E10" s="5">
        <v>266.67</v>
      </c>
      <c r="F10" s="5">
        <v>160</v>
      </c>
      <c r="G10" s="5">
        <v>187.5</v>
      </c>
      <c r="H10" s="5">
        <v>220</v>
      </c>
      <c r="I10" s="5">
        <v>250</v>
      </c>
      <c r="J10" s="5">
        <v>258.06</v>
      </c>
      <c r="K10" s="5">
        <v>250</v>
      </c>
      <c r="L10" s="5">
        <v>266.67</v>
      </c>
      <c r="M10" s="5">
        <v>250</v>
      </c>
      <c r="N10" s="5">
        <v>263.33499999999998</v>
      </c>
      <c r="O10" s="51">
        <v>300</v>
      </c>
    </row>
    <row r="11" spans="1:29" ht="45">
      <c r="A11" s="31" t="s">
        <v>38</v>
      </c>
      <c r="B11" s="31" t="s">
        <v>3</v>
      </c>
      <c r="C11" s="51">
        <v>776.78499999999997</v>
      </c>
      <c r="D11" s="51">
        <v>780</v>
      </c>
      <c r="E11" s="51">
        <v>783.21500000000003</v>
      </c>
      <c r="F11" s="51">
        <v>780</v>
      </c>
      <c r="G11" s="51">
        <v>776.78499999999997</v>
      </c>
      <c r="H11" s="51">
        <v>780</v>
      </c>
      <c r="I11" s="51">
        <v>778.56999999999903</v>
      </c>
      <c r="J11" s="51">
        <v>776.78499999999997</v>
      </c>
      <c r="K11" s="51">
        <v>780</v>
      </c>
      <c r="L11" s="51">
        <v>783.21500000000003</v>
      </c>
      <c r="M11" s="51">
        <v>778.56999999999903</v>
      </c>
      <c r="N11" s="51">
        <v>773.92499999999802</v>
      </c>
      <c r="O11" s="5">
        <v>865.875</v>
      </c>
    </row>
    <row r="12" spans="1:29" ht="30">
      <c r="A12" s="31" t="s">
        <v>39</v>
      </c>
      <c r="B12" s="31" t="s">
        <v>3</v>
      </c>
      <c r="C12" s="51">
        <v>1584.8541666666499</v>
      </c>
      <c r="D12" s="51">
        <v>1591.88333333332</v>
      </c>
      <c r="E12" s="51">
        <v>1598.9124999999899</v>
      </c>
      <c r="F12" s="51">
        <v>1605.94166666666</v>
      </c>
      <c r="G12" s="51">
        <v>1612.9708333333301</v>
      </c>
      <c r="H12" s="51">
        <v>1620</v>
      </c>
      <c r="I12" s="51">
        <v>1820.8865000000001</v>
      </c>
      <c r="J12" s="51">
        <v>1866.6669999999999</v>
      </c>
      <c r="K12" s="51">
        <v>1912.4475</v>
      </c>
      <c r="L12" s="51">
        <v>1578.9880780666599</v>
      </c>
      <c r="M12" s="51">
        <v>1600</v>
      </c>
      <c r="N12" s="51">
        <v>1621.0119219333401</v>
      </c>
      <c r="O12" s="51">
        <v>1642.02384386668</v>
      </c>
    </row>
    <row r="13" spans="1:29" ht="30">
      <c r="A13" s="31" t="s">
        <v>40</v>
      </c>
      <c r="B13" s="31" t="s">
        <v>3</v>
      </c>
      <c r="C13" s="51">
        <v>1666.67</v>
      </c>
      <c r="D13" s="51">
        <v>1671.03</v>
      </c>
      <c r="E13" s="51">
        <v>1675.39</v>
      </c>
      <c r="F13" s="51">
        <v>1679.75</v>
      </c>
      <c r="G13" s="51">
        <v>1684.11</v>
      </c>
      <c r="H13" s="51">
        <v>1688.47</v>
      </c>
      <c r="I13" s="51">
        <v>1692.83</v>
      </c>
      <c r="J13" s="51">
        <v>1697.19</v>
      </c>
      <c r="K13" s="51">
        <v>1701.55</v>
      </c>
      <c r="L13" s="51">
        <v>1705.91</v>
      </c>
      <c r="M13" s="51">
        <v>1710.27</v>
      </c>
      <c r="N13" s="51">
        <v>1714.63</v>
      </c>
      <c r="O13" s="51">
        <v>1718.99</v>
      </c>
    </row>
    <row r="14" spans="1:29" ht="30">
      <c r="A14" s="4" t="s">
        <v>14</v>
      </c>
      <c r="B14" s="4" t="s">
        <v>3</v>
      </c>
      <c r="C14" s="5">
        <v>666.67</v>
      </c>
      <c r="D14" s="5">
        <v>780</v>
      </c>
      <c r="E14" s="5">
        <v>750</v>
      </c>
      <c r="F14" s="5">
        <v>700.06</v>
      </c>
      <c r="G14" s="5">
        <v>750</v>
      </c>
      <c r="H14" s="5">
        <v>766.67</v>
      </c>
      <c r="I14" s="5">
        <v>800</v>
      </c>
      <c r="J14" s="5">
        <v>850</v>
      </c>
      <c r="K14" s="9">
        <v>760.55</v>
      </c>
      <c r="L14" s="5">
        <v>717.21055682341705</v>
      </c>
      <c r="M14" s="5">
        <v>750.52</v>
      </c>
      <c r="N14" s="5">
        <v>800.99</v>
      </c>
      <c r="O14" s="51">
        <v>859.15499999999997</v>
      </c>
    </row>
    <row r="15" spans="1:29" ht="30">
      <c r="A15" s="4" t="s">
        <v>13</v>
      </c>
      <c r="B15" s="4" t="s">
        <v>3</v>
      </c>
      <c r="C15" s="5">
        <v>550</v>
      </c>
      <c r="D15" s="5">
        <v>500</v>
      </c>
      <c r="E15" s="5">
        <v>600</v>
      </c>
      <c r="F15" s="5">
        <v>620.83333333333303</v>
      </c>
      <c r="G15" s="5">
        <v>637.5</v>
      </c>
      <c r="H15" s="5">
        <v>750</v>
      </c>
      <c r="I15" s="5">
        <v>600</v>
      </c>
      <c r="J15" s="5">
        <v>750</v>
      </c>
      <c r="K15" s="5">
        <v>1000</v>
      </c>
      <c r="L15" s="5">
        <v>707.56025728499901</v>
      </c>
      <c r="M15" s="5">
        <v>800</v>
      </c>
      <c r="N15" s="5">
        <v>825</v>
      </c>
      <c r="O15" s="51">
        <v>889.39499999999998</v>
      </c>
    </row>
    <row r="16" spans="1:29" ht="45">
      <c r="A16" s="31" t="s">
        <v>32</v>
      </c>
      <c r="B16" s="31" t="s">
        <v>3</v>
      </c>
      <c r="C16" s="51">
        <v>1258.335</v>
      </c>
      <c r="D16" s="51">
        <v>1285.7149999999899</v>
      </c>
      <c r="E16" s="51">
        <v>1255</v>
      </c>
      <c r="F16" s="51">
        <v>1287.96333333333</v>
      </c>
      <c r="G16" s="51">
        <v>1237.6624999999999</v>
      </c>
      <c r="H16" s="51">
        <v>1263.635</v>
      </c>
      <c r="I16" s="51">
        <v>1218.18</v>
      </c>
      <c r="J16" s="51">
        <v>1236.36333333333</v>
      </c>
      <c r="K16" s="15">
        <v>1213.635</v>
      </c>
      <c r="L16" s="51">
        <v>1247.23784149419</v>
      </c>
      <c r="M16" s="51">
        <v>1242.425</v>
      </c>
      <c r="N16" s="51">
        <v>1250</v>
      </c>
      <c r="O16" s="5">
        <v>1226.9949999999999</v>
      </c>
    </row>
    <row r="17" spans="1:15" ht="90">
      <c r="A17" s="4" t="s">
        <v>24</v>
      </c>
      <c r="B17" s="4" t="s">
        <v>16</v>
      </c>
      <c r="C17" s="5">
        <v>120</v>
      </c>
      <c r="D17" s="5">
        <v>120</v>
      </c>
      <c r="E17" s="5">
        <v>123.333333333333</v>
      </c>
      <c r="F17" s="5">
        <v>120</v>
      </c>
      <c r="G17" s="5">
        <v>135</v>
      </c>
      <c r="H17" s="5">
        <v>120</v>
      </c>
      <c r="I17" s="5">
        <v>135</v>
      </c>
      <c r="J17" s="5">
        <v>120</v>
      </c>
      <c r="K17" s="8">
        <v>138</v>
      </c>
      <c r="L17" s="5">
        <v>135.16330839485101</v>
      </c>
      <c r="M17" s="5">
        <v>135</v>
      </c>
      <c r="N17" s="5">
        <v>135</v>
      </c>
      <c r="O17" s="51">
        <v>127.84</v>
      </c>
    </row>
    <row r="18" spans="1:15" ht="75">
      <c r="A18" s="4" t="s">
        <v>23</v>
      </c>
      <c r="B18" s="4" t="s">
        <v>16</v>
      </c>
      <c r="C18" s="5">
        <v>137.333333333333</v>
      </c>
      <c r="D18" s="5">
        <v>132.38095238095201</v>
      </c>
      <c r="E18" s="5">
        <v>137.73809523809501</v>
      </c>
      <c r="F18" s="5">
        <v>136.5</v>
      </c>
      <c r="G18" s="5">
        <v>154.375</v>
      </c>
      <c r="H18" s="5">
        <v>158.125</v>
      </c>
      <c r="I18" s="5">
        <v>151.85714285714201</v>
      </c>
      <c r="J18" s="5">
        <v>154</v>
      </c>
      <c r="K18" s="8">
        <v>154.791666666667</v>
      </c>
      <c r="L18" s="5">
        <v>158.62596516239199</v>
      </c>
      <c r="M18" s="5">
        <v>157.5</v>
      </c>
      <c r="N18" s="5">
        <v>158.5</v>
      </c>
      <c r="O18" s="51">
        <v>160.86500000000001</v>
      </c>
    </row>
    <row r="19" spans="1:15" ht="30">
      <c r="A19" s="4" t="s">
        <v>15</v>
      </c>
      <c r="B19" s="4" t="s">
        <v>16</v>
      </c>
      <c r="C19" s="5">
        <v>1200</v>
      </c>
      <c r="D19" s="5">
        <v>1300</v>
      </c>
      <c r="E19" s="5">
        <v>1400</v>
      </c>
      <c r="F19" s="5">
        <v>1600</v>
      </c>
      <c r="G19" s="5">
        <v>1500.32</v>
      </c>
      <c r="H19" s="5">
        <v>1600</v>
      </c>
      <c r="I19" s="5">
        <v>2100</v>
      </c>
      <c r="J19" s="5">
        <v>1700</v>
      </c>
      <c r="K19" s="8">
        <v>2050</v>
      </c>
      <c r="L19" s="5">
        <v>1996.5833570499999</v>
      </c>
      <c r="M19" s="5">
        <v>1600</v>
      </c>
      <c r="N19" s="5">
        <v>1733.3333333333301</v>
      </c>
      <c r="O19" s="51">
        <v>1726.9449999999999</v>
      </c>
    </row>
    <row r="20" spans="1:15" ht="45">
      <c r="A20" s="4" t="s">
        <v>27</v>
      </c>
      <c r="B20" s="4" t="s">
        <v>3</v>
      </c>
      <c r="C20" s="5">
        <v>162.83619047619001</v>
      </c>
      <c r="D20" s="5">
        <v>164.818571428571</v>
      </c>
      <c r="E20" s="5">
        <v>162.26083333333301</v>
      </c>
      <c r="F20" s="5">
        <v>162.43875</v>
      </c>
      <c r="G20" s="5">
        <v>142.52312499999948</v>
      </c>
      <c r="H20" s="5">
        <v>150.915972222222</v>
      </c>
      <c r="I20" s="5">
        <v>166.148</v>
      </c>
      <c r="J20" s="5">
        <v>171.82400000000001</v>
      </c>
      <c r="K20" s="7">
        <v>162.03888888888849</v>
      </c>
      <c r="L20" s="5">
        <v>153.18372808194601</v>
      </c>
      <c r="M20" s="5">
        <v>169.73888888888899</v>
      </c>
      <c r="N20" s="5">
        <v>148.81083333333299</v>
      </c>
      <c r="O20" s="51">
        <v>163.03125</v>
      </c>
    </row>
    <row r="21" spans="1:15" ht="45">
      <c r="A21" s="4" t="s">
        <v>28</v>
      </c>
      <c r="B21" s="4" t="s">
        <v>3</v>
      </c>
      <c r="C21" s="5">
        <v>225.45666666666699</v>
      </c>
      <c r="D21" s="5">
        <v>230.80250000000001</v>
      </c>
      <c r="E21" s="5">
        <v>238.67035714285601</v>
      </c>
      <c r="F21" s="5">
        <v>244.29083333333301</v>
      </c>
      <c r="G21" s="5">
        <v>259.54750000000001</v>
      </c>
      <c r="H21" s="5">
        <v>270.78500000000003</v>
      </c>
      <c r="I21" s="5">
        <v>252.99714285714199</v>
      </c>
      <c r="J21" s="5">
        <v>267.26076923076897</v>
      </c>
      <c r="K21" s="7">
        <v>234.546547619047</v>
      </c>
      <c r="L21" s="5">
        <v>234.41712658052799</v>
      </c>
      <c r="M21" s="5">
        <v>232.66750000000002</v>
      </c>
      <c r="N21" s="5">
        <v>240.298928571429</v>
      </c>
      <c r="O21" s="51">
        <v>240.25374999999997</v>
      </c>
    </row>
    <row r="22" spans="1:15" ht="75">
      <c r="A22" s="31" t="s">
        <v>42</v>
      </c>
      <c r="B22" s="31" t="s">
        <v>50</v>
      </c>
      <c r="C22" s="51">
        <v>306.66000000000003</v>
      </c>
      <c r="D22" s="51">
        <v>312.22000000000003</v>
      </c>
      <c r="E22" s="51">
        <v>350.66</v>
      </c>
      <c r="F22" s="51">
        <v>324.99</v>
      </c>
      <c r="G22" s="51">
        <v>388.33</v>
      </c>
      <c r="H22" s="51">
        <v>404.44</v>
      </c>
      <c r="I22" s="51">
        <v>416.66</v>
      </c>
      <c r="J22" s="51">
        <v>425.39</v>
      </c>
      <c r="K22" s="15">
        <v>434.44</v>
      </c>
      <c r="L22" s="51">
        <v>443.29</v>
      </c>
      <c r="M22" s="51">
        <v>468.88</v>
      </c>
      <c r="N22" s="51">
        <v>433.33</v>
      </c>
      <c r="O22" s="51">
        <v>430.21</v>
      </c>
    </row>
    <row r="23" spans="1:15" ht="30">
      <c r="A23" s="31" t="s">
        <v>33</v>
      </c>
      <c r="B23" s="31" t="s">
        <v>3</v>
      </c>
      <c r="C23" s="51">
        <v>650</v>
      </c>
      <c r="D23" s="51">
        <v>653.33000000000004</v>
      </c>
      <c r="E23" s="51">
        <v>653.57000000000005</v>
      </c>
      <c r="F23" s="51">
        <v>683.33249999999998</v>
      </c>
      <c r="G23" s="51">
        <v>680</v>
      </c>
      <c r="H23" s="51">
        <v>680.55</v>
      </c>
      <c r="I23" s="51">
        <v>685.45</v>
      </c>
      <c r="J23" s="51">
        <v>687.77666666666596</v>
      </c>
      <c r="K23" s="15">
        <v>689.09</v>
      </c>
      <c r="L23" s="51">
        <v>689.75784139546204</v>
      </c>
      <c r="M23" s="51">
        <v>688.18</v>
      </c>
      <c r="N23" s="51">
        <v>682.44</v>
      </c>
      <c r="O23" s="5">
        <v>672.08</v>
      </c>
    </row>
    <row r="24" spans="1:15" ht="30">
      <c r="A24" s="31" t="s">
        <v>34</v>
      </c>
      <c r="B24" s="31" t="s">
        <v>3</v>
      </c>
      <c r="C24" s="51">
        <v>171.29750000000001</v>
      </c>
      <c r="D24" s="51">
        <v>175</v>
      </c>
      <c r="E24" s="51">
        <v>172</v>
      </c>
      <c r="F24" s="51">
        <v>173.67166666666699</v>
      </c>
      <c r="G24" s="51">
        <v>174.55</v>
      </c>
      <c r="H24" s="51">
        <v>174.14499999999899</v>
      </c>
      <c r="I24" s="51">
        <v>175.83499999999901</v>
      </c>
      <c r="J24" s="51">
        <v>181.48</v>
      </c>
      <c r="K24" s="15">
        <v>175.43799999999999</v>
      </c>
      <c r="L24" s="51">
        <v>188.50403108220601</v>
      </c>
      <c r="M24" s="51">
        <v>180.296666666666</v>
      </c>
      <c r="N24" s="51">
        <v>180.73333333333301</v>
      </c>
      <c r="O24" s="5">
        <v>188.20699999999999</v>
      </c>
    </row>
    <row r="25" spans="1:15" ht="30">
      <c r="A25" s="31" t="s">
        <v>41</v>
      </c>
      <c r="B25" s="31" t="s">
        <v>3</v>
      </c>
      <c r="C25" s="51">
        <v>817.41666666666697</v>
      </c>
      <c r="D25" s="51">
        <v>878.63599999999997</v>
      </c>
      <c r="E25" s="51">
        <v>800</v>
      </c>
      <c r="F25" s="51">
        <v>802.64</v>
      </c>
      <c r="G25" s="51">
        <v>805.28</v>
      </c>
      <c r="H25" s="51">
        <v>807.92</v>
      </c>
      <c r="I25" s="51">
        <v>810.56</v>
      </c>
      <c r="J25" s="51">
        <v>813.2</v>
      </c>
      <c r="K25" s="15">
        <v>815.84</v>
      </c>
      <c r="L25" s="51">
        <v>818.48</v>
      </c>
      <c r="M25" s="51">
        <v>821.12</v>
      </c>
      <c r="N25" s="51">
        <v>788.14499999999998</v>
      </c>
      <c r="O25" s="5">
        <v>750</v>
      </c>
    </row>
    <row r="26" spans="1:15" ht="75">
      <c r="A26" s="31" t="s">
        <v>43</v>
      </c>
      <c r="B26" s="31" t="s">
        <v>3</v>
      </c>
      <c r="C26" s="51">
        <v>80.12</v>
      </c>
      <c r="D26" s="51">
        <v>79.739999999999995</v>
      </c>
      <c r="E26" s="51">
        <v>93.19</v>
      </c>
      <c r="F26" s="51">
        <v>89.96</v>
      </c>
      <c r="G26" s="51">
        <v>103.17</v>
      </c>
      <c r="H26" s="51">
        <v>112.19</v>
      </c>
      <c r="I26" s="51">
        <v>131.16</v>
      </c>
      <c r="J26" s="51">
        <v>146.65</v>
      </c>
      <c r="K26" s="15">
        <v>160.69</v>
      </c>
      <c r="L26" s="51">
        <v>143.4</v>
      </c>
      <c r="M26" s="51">
        <v>133.85</v>
      </c>
      <c r="N26" s="51">
        <v>146.13999999999999</v>
      </c>
      <c r="O26" s="51">
        <v>159.99</v>
      </c>
    </row>
    <row r="27" spans="1:15" ht="75">
      <c r="A27" s="31" t="s">
        <v>44</v>
      </c>
      <c r="B27" s="32" t="s">
        <v>3</v>
      </c>
      <c r="C27" s="51">
        <v>77.239999999999995</v>
      </c>
      <c r="D27" s="51">
        <v>80.010000000000005</v>
      </c>
      <c r="E27" s="51">
        <v>92.76</v>
      </c>
      <c r="F27" s="51">
        <v>89.64</v>
      </c>
      <c r="G27" s="51">
        <v>98.94</v>
      </c>
      <c r="H27" s="51">
        <v>102.93</v>
      </c>
      <c r="I27" s="51">
        <v>113.25</v>
      </c>
      <c r="J27" s="51">
        <v>125.47</v>
      </c>
      <c r="K27" s="51">
        <v>139.97999999999999</v>
      </c>
      <c r="L27" s="51">
        <v>142.03</v>
      </c>
      <c r="M27" s="51">
        <v>137.18</v>
      </c>
      <c r="N27" s="51">
        <v>152.69</v>
      </c>
      <c r="O27" s="51">
        <v>174.14</v>
      </c>
    </row>
    <row r="28" spans="1:15" ht="45">
      <c r="A28" s="4" t="s">
        <v>19</v>
      </c>
      <c r="B28" s="14" t="s">
        <v>3</v>
      </c>
      <c r="C28" s="5">
        <v>694.12</v>
      </c>
      <c r="D28" s="5">
        <v>680</v>
      </c>
      <c r="E28" s="5">
        <v>941.67</v>
      </c>
      <c r="F28" s="5">
        <v>925.75</v>
      </c>
      <c r="G28" s="5">
        <v>803.56999999999903</v>
      </c>
      <c r="H28" s="5">
        <v>825</v>
      </c>
      <c r="I28" s="5">
        <v>828.56999999999903</v>
      </c>
      <c r="J28" s="5">
        <v>887.5</v>
      </c>
      <c r="K28" s="5">
        <v>857.14</v>
      </c>
      <c r="L28" s="5">
        <v>931.61523047738399</v>
      </c>
      <c r="M28" s="5">
        <v>803.56999999999903</v>
      </c>
      <c r="N28" s="9">
        <v>889.34</v>
      </c>
      <c r="O28" s="51">
        <v>903</v>
      </c>
    </row>
    <row r="29" spans="1:15" ht="30">
      <c r="A29" s="4" t="s">
        <v>20</v>
      </c>
      <c r="B29" s="14" t="s">
        <v>3</v>
      </c>
      <c r="C29" s="5">
        <v>1254.11375</v>
      </c>
      <c r="D29" s="5">
        <v>1250</v>
      </c>
      <c r="E29" s="5">
        <v>1571.9712500000001</v>
      </c>
      <c r="F29" s="5">
        <v>1804.9241666666649</v>
      </c>
      <c r="G29" s="5">
        <v>1306.4929999999999</v>
      </c>
      <c r="H29" s="5">
        <v>2053.0299999999997</v>
      </c>
      <c r="I29" s="5">
        <v>1704.5450000000001</v>
      </c>
      <c r="J29" s="5">
        <v>1685.7139999999999</v>
      </c>
      <c r="K29" s="5">
        <v>1347.4025000000001</v>
      </c>
      <c r="L29" s="5">
        <v>1820.5127766902051</v>
      </c>
      <c r="M29" s="5">
        <v>1524.4749999999999</v>
      </c>
      <c r="N29" s="5">
        <v>2200</v>
      </c>
      <c r="O29" s="51">
        <v>2070.5509999999999</v>
      </c>
    </row>
    <row r="30" spans="1:15" ht="30">
      <c r="A30" s="4" t="s">
        <v>31</v>
      </c>
      <c r="B30" s="14" t="s">
        <v>3</v>
      </c>
      <c r="C30" s="5">
        <v>222.84541666666601</v>
      </c>
      <c r="D30" s="5">
        <v>246.557291666667</v>
      </c>
      <c r="E30" s="5">
        <v>241.200444444444</v>
      </c>
      <c r="F30" s="5">
        <v>256.577857142857</v>
      </c>
      <c r="G30" s="5">
        <v>254.57326388888799</v>
      </c>
      <c r="H30" s="5">
        <v>261.83125000000001</v>
      </c>
      <c r="I30" s="5">
        <v>230.83750000000001</v>
      </c>
      <c r="J30" s="5">
        <v>231.14857142857099</v>
      </c>
      <c r="K30" s="7">
        <v>233.15711111111099</v>
      </c>
      <c r="L30" s="5">
        <v>240.631524933333</v>
      </c>
      <c r="M30" s="5">
        <v>265.23275000000001</v>
      </c>
      <c r="N30" s="5">
        <v>236.19049999999902</v>
      </c>
      <c r="O30" s="51">
        <v>294.16437500000001</v>
      </c>
    </row>
    <row r="31" spans="1:15" ht="75">
      <c r="A31" s="31" t="s">
        <v>45</v>
      </c>
      <c r="B31" s="32" t="s">
        <v>50</v>
      </c>
      <c r="C31" s="51">
        <v>288.57</v>
      </c>
      <c r="D31" s="51">
        <v>319.77</v>
      </c>
      <c r="E31" s="51">
        <v>359.16</v>
      </c>
      <c r="F31" s="51">
        <v>340.94</v>
      </c>
      <c r="G31" s="51">
        <v>350.16</v>
      </c>
      <c r="H31" s="51">
        <v>343.99</v>
      </c>
      <c r="I31" s="51">
        <v>359.99</v>
      </c>
      <c r="J31" s="51">
        <v>410</v>
      </c>
      <c r="K31" s="15">
        <v>470</v>
      </c>
      <c r="L31" s="51">
        <v>450.21</v>
      </c>
      <c r="M31" s="51">
        <v>475</v>
      </c>
      <c r="N31" s="51">
        <v>450</v>
      </c>
      <c r="O31" s="51">
        <v>472.13</v>
      </c>
    </row>
    <row r="32" spans="1:15" ht="30">
      <c r="A32" s="31" t="s">
        <v>46</v>
      </c>
      <c r="B32" s="32" t="s">
        <v>3</v>
      </c>
      <c r="C32" s="51">
        <v>192.63</v>
      </c>
      <c r="D32" s="51">
        <v>180.73</v>
      </c>
      <c r="E32" s="51">
        <v>195.12</v>
      </c>
      <c r="F32" s="51">
        <v>152.38999999999999</v>
      </c>
      <c r="G32" s="51">
        <v>170.83</v>
      </c>
      <c r="H32" s="51">
        <v>159.30000000000001</v>
      </c>
      <c r="I32" s="51">
        <v>164.41</v>
      </c>
      <c r="J32" s="51">
        <v>173.47</v>
      </c>
      <c r="K32" s="15">
        <v>152.19</v>
      </c>
      <c r="L32" s="51">
        <v>170.4</v>
      </c>
      <c r="M32" s="51">
        <v>198.31</v>
      </c>
      <c r="N32" s="51">
        <v>201.23</v>
      </c>
      <c r="O32" s="51">
        <v>200</v>
      </c>
    </row>
    <row r="33" spans="1:15" ht="30">
      <c r="A33" s="31" t="s">
        <v>47</v>
      </c>
      <c r="B33" s="32" t="s">
        <v>3</v>
      </c>
      <c r="C33" s="51">
        <v>231.69</v>
      </c>
      <c r="D33" s="51">
        <v>183.78</v>
      </c>
      <c r="E33" s="51">
        <v>156.76</v>
      </c>
      <c r="F33" s="51">
        <v>146.13999999999999</v>
      </c>
      <c r="G33" s="51">
        <v>132.58000000000001</v>
      </c>
      <c r="H33" s="51">
        <v>148.51</v>
      </c>
      <c r="I33" s="51">
        <v>150.43</v>
      </c>
      <c r="J33" s="51">
        <v>142.72</v>
      </c>
      <c r="K33" s="51">
        <v>132.26</v>
      </c>
      <c r="L33" s="51">
        <v>149.53</v>
      </c>
      <c r="M33" s="51">
        <v>153.66</v>
      </c>
      <c r="N33" s="51">
        <v>172.63</v>
      </c>
      <c r="O33" s="51">
        <v>168.78</v>
      </c>
    </row>
    <row r="34" spans="1:15" ht="60">
      <c r="A34" s="4" t="s">
        <v>4</v>
      </c>
      <c r="B34" s="14" t="s">
        <v>3</v>
      </c>
      <c r="C34" s="5">
        <v>193.55</v>
      </c>
      <c r="D34" s="5">
        <v>193.55</v>
      </c>
      <c r="E34" s="5">
        <v>213.81</v>
      </c>
      <c r="F34" s="5">
        <v>200.35000000000002</v>
      </c>
      <c r="G34" s="5">
        <v>218.75</v>
      </c>
      <c r="H34" s="5">
        <v>258.06</v>
      </c>
      <c r="I34" s="5">
        <v>283.48</v>
      </c>
      <c r="J34" s="5">
        <v>322.58</v>
      </c>
      <c r="K34" s="5">
        <v>312.5</v>
      </c>
      <c r="L34" s="5">
        <v>294.82199100000003</v>
      </c>
      <c r="M34" s="5">
        <v>312.5</v>
      </c>
      <c r="N34" s="5">
        <v>300.56</v>
      </c>
      <c r="O34" s="51">
        <v>301.83999999999997</v>
      </c>
    </row>
    <row r="35" spans="1:15" ht="60">
      <c r="A35" s="4" t="s">
        <v>5</v>
      </c>
      <c r="B35" s="14" t="s">
        <v>3</v>
      </c>
      <c r="C35" s="5">
        <v>153.748095238095</v>
      </c>
      <c r="D35" s="5">
        <v>147.18095238095202</v>
      </c>
      <c r="E35" s="5">
        <v>181.68388888888848</v>
      </c>
      <c r="F35" s="5">
        <v>183.59696428571402</v>
      </c>
      <c r="G35" s="5">
        <v>188.18555555555548</v>
      </c>
      <c r="H35" s="5">
        <v>235.42099999999999</v>
      </c>
      <c r="I35" s="5">
        <v>275.76350000000002</v>
      </c>
      <c r="J35" s="5">
        <v>285.82937500000003</v>
      </c>
      <c r="K35" s="5">
        <v>298.58138888888851</v>
      </c>
      <c r="L35" s="5">
        <v>277.69264353999949</v>
      </c>
      <c r="M35" s="5">
        <v>289.95925</v>
      </c>
      <c r="N35" s="5">
        <v>300.25</v>
      </c>
      <c r="O35" s="51">
        <v>272.70999999999998</v>
      </c>
    </row>
    <row r="36" spans="1:15" ht="45">
      <c r="A36" s="4" t="s">
        <v>6</v>
      </c>
      <c r="B36" s="14" t="s">
        <v>3</v>
      </c>
      <c r="C36" s="5">
        <v>161.29</v>
      </c>
      <c r="D36" s="5">
        <v>161.29</v>
      </c>
      <c r="E36" s="5">
        <v>200</v>
      </c>
      <c r="F36" s="5">
        <v>161.29</v>
      </c>
      <c r="G36" s="5">
        <v>187.5</v>
      </c>
      <c r="H36" s="5">
        <v>225.81</v>
      </c>
      <c r="I36" s="5">
        <v>281.25</v>
      </c>
      <c r="J36" s="5">
        <v>258.06</v>
      </c>
      <c r="K36" s="5">
        <v>281.25</v>
      </c>
      <c r="L36" s="5">
        <v>292.79642959999899</v>
      </c>
      <c r="M36" s="5">
        <v>281.25</v>
      </c>
      <c r="N36" s="5">
        <v>258.06</v>
      </c>
      <c r="O36" s="51">
        <v>303.71500000000003</v>
      </c>
    </row>
    <row r="37" spans="1:15" ht="90">
      <c r="A37" s="4" t="s">
        <v>2</v>
      </c>
      <c r="B37" s="4" t="s">
        <v>3</v>
      </c>
      <c r="C37" s="5">
        <v>220.99833333333248</v>
      </c>
      <c r="D37" s="5">
        <v>250.87976190476149</v>
      </c>
      <c r="E37" s="5">
        <v>256.12541666666652</v>
      </c>
      <c r="F37" s="5">
        <v>255.86166666666651</v>
      </c>
      <c r="G37" s="5">
        <v>271.4375</v>
      </c>
      <c r="H37" s="5">
        <v>318.28187500000001</v>
      </c>
      <c r="I37" s="5">
        <v>361.83412499999997</v>
      </c>
      <c r="J37" s="5">
        <v>362.673076923076</v>
      </c>
      <c r="K37" s="5">
        <v>381.43287499999997</v>
      </c>
      <c r="L37" s="5">
        <v>371.45202882232547</v>
      </c>
      <c r="M37" s="5">
        <v>384.71854166666651</v>
      </c>
      <c r="N37" s="5">
        <v>382.26142857142798</v>
      </c>
      <c r="O37" s="51">
        <v>390.43333333333334</v>
      </c>
    </row>
    <row r="38" spans="1:15" ht="30">
      <c r="A38" s="31" t="s">
        <v>35</v>
      </c>
      <c r="B38" s="32" t="s">
        <v>3</v>
      </c>
      <c r="C38" s="51">
        <v>101.12583333333301</v>
      </c>
      <c r="D38" s="51">
        <v>100</v>
      </c>
      <c r="E38" s="51">
        <v>102.47750000000001</v>
      </c>
      <c r="F38" s="51">
        <v>109.8325</v>
      </c>
      <c r="G38" s="51">
        <v>107.97750000000001</v>
      </c>
      <c r="H38" s="51">
        <v>107.63500000000001</v>
      </c>
      <c r="I38" s="51">
        <v>107.7625</v>
      </c>
      <c r="J38" s="51">
        <v>106.666666666666</v>
      </c>
      <c r="K38" s="51">
        <v>108.375333333333</v>
      </c>
      <c r="L38" s="51">
        <v>103.83996628222501</v>
      </c>
      <c r="M38" s="51">
        <v>118.227083333333</v>
      </c>
      <c r="N38" s="51">
        <v>112.501666666666</v>
      </c>
      <c r="O38" s="5">
        <v>110.05374999999999</v>
      </c>
    </row>
    <row r="39" spans="1:15" ht="60">
      <c r="A39" s="31" t="s">
        <v>36</v>
      </c>
      <c r="B39" s="32" t="s">
        <v>3</v>
      </c>
      <c r="C39" s="51">
        <v>650</v>
      </c>
      <c r="D39" s="51">
        <v>650</v>
      </c>
      <c r="E39" s="51">
        <v>690.19499999999994</v>
      </c>
      <c r="F39" s="51">
        <v>652.5</v>
      </c>
      <c r="G39" s="51">
        <v>636.36</v>
      </c>
      <c r="H39" s="51">
        <v>660</v>
      </c>
      <c r="I39" s="51">
        <v>658.18</v>
      </c>
      <c r="J39" s="51">
        <v>651.42999999999995</v>
      </c>
      <c r="K39" s="51">
        <v>636.36</v>
      </c>
      <c r="L39" s="51">
        <v>676.53080718738499</v>
      </c>
      <c r="M39" s="51">
        <v>663.18</v>
      </c>
      <c r="N39" s="35">
        <v>664.11067800000001</v>
      </c>
      <c r="O39" s="5">
        <v>640.78750000000002</v>
      </c>
    </row>
    <row r="40" spans="1:15" ht="30">
      <c r="A40" s="31" t="s">
        <v>37</v>
      </c>
      <c r="B40" s="31" t="s">
        <v>3</v>
      </c>
      <c r="C40" s="51">
        <v>520.23749999999995</v>
      </c>
      <c r="D40" s="51">
        <v>535</v>
      </c>
      <c r="E40" s="51">
        <v>525.87874999999997</v>
      </c>
      <c r="F40" s="51">
        <v>544.20166666666648</v>
      </c>
      <c r="G40" s="51">
        <v>521.33500000000004</v>
      </c>
      <c r="H40" s="51">
        <v>529.97500000000002</v>
      </c>
      <c r="I40" s="51">
        <v>522.80833333333305</v>
      </c>
      <c r="J40" s="51">
        <v>537.00250000000005</v>
      </c>
      <c r="K40" s="51">
        <v>532.94624999999996</v>
      </c>
      <c r="L40" s="51">
        <v>533.94262133333302</v>
      </c>
      <c r="M40" s="51">
        <v>535.59500000000003</v>
      </c>
      <c r="N40" s="51">
        <v>533.33500000000004</v>
      </c>
      <c r="O40" s="5">
        <v>531.29999999999995</v>
      </c>
    </row>
    <row r="41" spans="1:15">
      <c r="A41" s="4" t="s">
        <v>25</v>
      </c>
      <c r="B41" s="14" t="s">
        <v>3</v>
      </c>
      <c r="C41" s="5">
        <v>215.54666666666651</v>
      </c>
      <c r="D41" s="5">
        <v>240.121041666666</v>
      </c>
      <c r="E41" s="5">
        <v>250.26499999999999</v>
      </c>
      <c r="F41" s="5">
        <v>211.15595238095199</v>
      </c>
      <c r="G41" s="5">
        <v>222.22416666666601</v>
      </c>
      <c r="H41" s="5">
        <v>233.33500000000001</v>
      </c>
      <c r="I41" s="5">
        <v>258.02749999999997</v>
      </c>
      <c r="J41" s="5">
        <v>244.072857142857</v>
      </c>
      <c r="K41" s="5">
        <v>238.82119047619</v>
      </c>
      <c r="L41" s="5">
        <v>275.87411999999898</v>
      </c>
      <c r="M41" s="5">
        <v>234.42222222222199</v>
      </c>
      <c r="N41" s="5">
        <v>251.28200000000001</v>
      </c>
      <c r="O41" s="51">
        <v>291.78312500000004</v>
      </c>
    </row>
    <row r="42" spans="1:15" ht="75">
      <c r="A42" s="31" t="s">
        <v>48</v>
      </c>
      <c r="B42" s="32" t="s">
        <v>50</v>
      </c>
      <c r="C42" s="51">
        <v>300</v>
      </c>
      <c r="D42" s="51">
        <v>337.22</v>
      </c>
      <c r="E42" s="51">
        <v>317.77</v>
      </c>
      <c r="F42" s="51">
        <v>318.20999999999998</v>
      </c>
      <c r="G42" s="51">
        <v>312.5</v>
      </c>
      <c r="H42" s="51">
        <v>319.52</v>
      </c>
      <c r="I42" s="51">
        <v>321.33</v>
      </c>
      <c r="J42" s="51">
        <v>334.66</v>
      </c>
      <c r="K42" s="51">
        <v>332.22</v>
      </c>
      <c r="L42" s="51">
        <v>377.71</v>
      </c>
      <c r="M42" s="51">
        <v>382.77</v>
      </c>
      <c r="N42" s="51">
        <v>358.33</v>
      </c>
      <c r="O42" s="51">
        <v>354.19</v>
      </c>
    </row>
    <row r="43" spans="1:15" ht="105">
      <c r="A43" s="31" t="s">
        <v>49</v>
      </c>
      <c r="B43" s="31" t="s">
        <v>51</v>
      </c>
      <c r="C43" s="51">
        <v>550</v>
      </c>
      <c r="D43" s="51">
        <v>550</v>
      </c>
      <c r="E43" s="51">
        <v>525</v>
      </c>
      <c r="F43" s="51">
        <v>557.5</v>
      </c>
      <c r="G43" s="51">
        <v>525</v>
      </c>
      <c r="H43" s="51">
        <v>537.5</v>
      </c>
      <c r="I43" s="51">
        <v>587.5</v>
      </c>
      <c r="J43" s="51">
        <v>537.5</v>
      </c>
      <c r="K43" s="51">
        <v>550</v>
      </c>
      <c r="L43" s="51">
        <v>536.87</v>
      </c>
      <c r="M43" s="51">
        <v>575</v>
      </c>
      <c r="N43" s="51">
        <v>607.5</v>
      </c>
      <c r="O43" s="51">
        <v>627.28</v>
      </c>
    </row>
    <row r="44" spans="1:15" ht="30">
      <c r="A44" s="4" t="s">
        <v>26</v>
      </c>
      <c r="B44" s="14" t="s">
        <v>3</v>
      </c>
      <c r="C44" s="5">
        <v>145.859166666666</v>
      </c>
      <c r="D44" s="5">
        <v>146.08166666666648</v>
      </c>
      <c r="E44" s="5">
        <v>130.41655555555499</v>
      </c>
      <c r="F44" s="5">
        <v>137.922857142856</v>
      </c>
      <c r="G44" s="5">
        <v>191.0325</v>
      </c>
      <c r="H44" s="5">
        <v>155.370555555555</v>
      </c>
      <c r="I44" s="5">
        <v>191.26937500000003</v>
      </c>
      <c r="J44" s="5">
        <v>147.77846153846099</v>
      </c>
      <c r="K44" s="5">
        <v>193.03562499999998</v>
      </c>
      <c r="L44" s="5">
        <v>157.23242147917651</v>
      </c>
      <c r="M44" s="5">
        <v>129.88924999999901</v>
      </c>
      <c r="N44" s="5">
        <v>130.94999999999999</v>
      </c>
      <c r="O44" s="51">
        <v>161.90562499999999</v>
      </c>
    </row>
    <row r="45" spans="1:15" ht="60">
      <c r="A45" s="4" t="s">
        <v>21</v>
      </c>
      <c r="B45" s="4" t="s">
        <v>22</v>
      </c>
      <c r="C45" s="5">
        <v>250.208333333333</v>
      </c>
      <c r="D45" s="5">
        <v>300</v>
      </c>
      <c r="E45" s="5">
        <v>325</v>
      </c>
      <c r="F45" s="5">
        <v>291.666666666666</v>
      </c>
      <c r="G45" s="5">
        <v>358</v>
      </c>
      <c r="H45" s="5">
        <v>285</v>
      </c>
      <c r="I45" s="5">
        <v>290.02999999999997</v>
      </c>
      <c r="J45" s="5">
        <v>360.7</v>
      </c>
      <c r="K45" s="5">
        <v>360</v>
      </c>
      <c r="L45" s="5">
        <v>359.3</v>
      </c>
      <c r="M45" s="5">
        <v>358.6</v>
      </c>
      <c r="N45" s="5">
        <v>357.9</v>
      </c>
      <c r="O45" s="5">
        <v>357.2</v>
      </c>
    </row>
    <row r="46" spans="1:15" ht="90">
      <c r="A46" s="4" t="s">
        <v>17</v>
      </c>
      <c r="B46" s="4" t="s">
        <v>18</v>
      </c>
      <c r="C46" s="5">
        <v>30</v>
      </c>
      <c r="D46" s="5">
        <v>30.41666666666665</v>
      </c>
      <c r="E46" s="5">
        <v>29.375</v>
      </c>
      <c r="F46" s="5">
        <v>30</v>
      </c>
      <c r="G46" s="5">
        <v>30</v>
      </c>
      <c r="H46" s="5">
        <v>37</v>
      </c>
      <c r="I46" s="5">
        <v>30</v>
      </c>
      <c r="J46" s="5">
        <v>32.5</v>
      </c>
      <c r="K46" s="5">
        <v>30</v>
      </c>
      <c r="L46" s="5">
        <v>40.5694361300176</v>
      </c>
      <c r="M46" s="5">
        <v>37.0833333333333</v>
      </c>
      <c r="N46" s="5">
        <v>40.56</v>
      </c>
      <c r="O46" s="51">
        <v>47.8</v>
      </c>
    </row>
    <row r="47" spans="1:15" ht="45">
      <c r="A47" s="4" t="s">
        <v>30</v>
      </c>
      <c r="B47" s="4" t="s">
        <v>3</v>
      </c>
      <c r="C47" s="5">
        <v>230</v>
      </c>
      <c r="D47" s="5">
        <v>196.43</v>
      </c>
      <c r="E47" s="5">
        <v>172.41</v>
      </c>
      <c r="F47" s="5">
        <v>819.25</v>
      </c>
      <c r="G47" s="5">
        <v>229.63</v>
      </c>
      <c r="H47" s="5">
        <v>239.285</v>
      </c>
      <c r="I47" s="5">
        <v>264.245</v>
      </c>
      <c r="J47" s="5">
        <v>259.61500000000001</v>
      </c>
      <c r="K47" s="9">
        <v>270.08926000000002</v>
      </c>
      <c r="L47" s="5">
        <v>286.70080334185002</v>
      </c>
      <c r="M47" s="5">
        <v>317.70999999999998</v>
      </c>
      <c r="N47" s="5">
        <v>339.13</v>
      </c>
      <c r="O47" s="51">
        <v>215.47</v>
      </c>
    </row>
    <row r="48" spans="1:15" ht="75">
      <c r="A48" s="4" t="s">
        <v>29</v>
      </c>
      <c r="B48" s="4" t="s">
        <v>3</v>
      </c>
      <c r="C48" s="5">
        <v>226.27249999999952</v>
      </c>
      <c r="D48" s="5">
        <v>180.31666666666649</v>
      </c>
      <c r="E48" s="5">
        <v>183.31324999999998</v>
      </c>
      <c r="F48" s="5">
        <v>258.23</v>
      </c>
      <c r="G48" s="5">
        <v>189.43666666666601</v>
      </c>
      <c r="H48" s="5">
        <v>225</v>
      </c>
      <c r="I48" s="5">
        <v>239.9338888888885</v>
      </c>
      <c r="J48" s="5">
        <v>235.22374999999948</v>
      </c>
      <c r="K48" s="5">
        <v>203.00738095238052</v>
      </c>
      <c r="L48" s="5">
        <v>212.68150867643951</v>
      </c>
      <c r="M48" s="5">
        <v>226.99499999999949</v>
      </c>
      <c r="N48" s="5">
        <v>260.68</v>
      </c>
      <c r="O48" s="51">
        <v>213.68124999999998</v>
      </c>
    </row>
    <row r="49" spans="1:15" ht="30">
      <c r="A49" s="4" t="s">
        <v>12</v>
      </c>
      <c r="B49" s="4" t="s">
        <v>3</v>
      </c>
      <c r="C49" s="5">
        <v>839.77125000000001</v>
      </c>
      <c r="D49" s="5">
        <v>746.21166666666647</v>
      </c>
      <c r="E49" s="5">
        <v>803.19833333333304</v>
      </c>
      <c r="F49" s="5">
        <v>822</v>
      </c>
      <c r="G49" s="5">
        <v>855</v>
      </c>
      <c r="H49" s="5">
        <v>800</v>
      </c>
      <c r="I49" s="5">
        <v>904.32999999999993</v>
      </c>
      <c r="J49" s="5">
        <v>850</v>
      </c>
      <c r="K49" s="5">
        <v>750</v>
      </c>
      <c r="L49" s="5">
        <v>909.79442639231149</v>
      </c>
      <c r="M49" s="5">
        <v>970.83333333333007</v>
      </c>
      <c r="N49" s="5">
        <v>980.83</v>
      </c>
      <c r="O49" s="51">
        <v>995.36500000000001</v>
      </c>
    </row>
    <row r="50" spans="1:15" ht="30">
      <c r="A50" s="4" t="s">
        <v>11</v>
      </c>
      <c r="B50" s="4" t="s">
        <v>3</v>
      </c>
      <c r="C50" s="5">
        <v>844.82999999999993</v>
      </c>
      <c r="D50" s="5">
        <v>860</v>
      </c>
      <c r="E50" s="5">
        <v>869.55874999999992</v>
      </c>
      <c r="F50" s="5">
        <v>879.11749999999995</v>
      </c>
      <c r="G50" s="5">
        <v>946.02250000000004</v>
      </c>
      <c r="H50" s="5">
        <v>969.69666666666603</v>
      </c>
      <c r="I50" s="5">
        <v>950</v>
      </c>
      <c r="J50" s="5">
        <v>930.24041666666653</v>
      </c>
      <c r="K50" s="5">
        <v>971.42857142857099</v>
      </c>
      <c r="L50" s="5">
        <v>971</v>
      </c>
      <c r="M50" s="5">
        <v>900.21</v>
      </c>
      <c r="N50" s="5">
        <v>911.57950000000005</v>
      </c>
      <c r="O50" s="51">
        <v>920.19</v>
      </c>
    </row>
    <row r="51" spans="1:15" ht="45">
      <c r="A51" s="4" t="s">
        <v>10</v>
      </c>
      <c r="B51" s="4" t="s">
        <v>9</v>
      </c>
      <c r="C51" s="5">
        <v>144.16666666666652</v>
      </c>
      <c r="D51" s="5">
        <v>205</v>
      </c>
      <c r="E51" s="5">
        <v>173.333333333333</v>
      </c>
      <c r="F51" s="5">
        <v>173.09299999999999</v>
      </c>
      <c r="G51" s="5">
        <v>250</v>
      </c>
      <c r="H51" s="5">
        <v>268</v>
      </c>
      <c r="I51" s="5">
        <v>270.08999999999997</v>
      </c>
      <c r="J51" s="5">
        <v>272.18</v>
      </c>
      <c r="K51" s="5">
        <v>278.67</v>
      </c>
      <c r="L51" s="5">
        <v>280</v>
      </c>
      <c r="M51" s="5">
        <v>281.33</v>
      </c>
      <c r="N51" s="5">
        <v>284</v>
      </c>
      <c r="O51" s="5">
        <v>283.99</v>
      </c>
    </row>
    <row r="52" spans="1:15" ht="45">
      <c r="A52" s="4" t="s">
        <v>8</v>
      </c>
      <c r="B52" s="4" t="s">
        <v>9</v>
      </c>
      <c r="C52" s="5">
        <v>144.99999999999949</v>
      </c>
      <c r="D52" s="5">
        <v>146.99999999999901</v>
      </c>
      <c r="E52" s="5">
        <v>166</v>
      </c>
      <c r="F52" s="5">
        <v>187</v>
      </c>
      <c r="G52" s="5">
        <v>199.3</v>
      </c>
      <c r="H52" s="5">
        <v>206.166666666666</v>
      </c>
      <c r="I52" s="5">
        <v>226.36666666666599</v>
      </c>
      <c r="J52" s="5">
        <v>266.666666666666</v>
      </c>
      <c r="K52" s="5">
        <v>250</v>
      </c>
      <c r="L52" s="5">
        <v>258.12441935279298</v>
      </c>
      <c r="M52" s="5">
        <v>266.24883870558602</v>
      </c>
      <c r="N52" s="5">
        <v>274.37325805837901</v>
      </c>
      <c r="O52" s="5">
        <v>282.49767741117199</v>
      </c>
    </row>
    <row r="53" spans="1:15" ht="45">
      <c r="A53" s="4" t="s">
        <v>7</v>
      </c>
      <c r="B53" s="4" t="s">
        <v>3</v>
      </c>
      <c r="C53" s="5">
        <v>138.33000000000001</v>
      </c>
      <c r="D53" s="5">
        <v>143.45249999999999</v>
      </c>
      <c r="E53" s="5">
        <v>155.63583333333301</v>
      </c>
      <c r="F53" s="5">
        <v>156.35833333332999</v>
      </c>
      <c r="G53" s="5">
        <v>203</v>
      </c>
      <c r="H53" s="5">
        <v>223.08</v>
      </c>
      <c r="I53" s="5">
        <v>207.14499999999899</v>
      </c>
      <c r="J53" s="5">
        <v>274.98250000000002</v>
      </c>
      <c r="K53" s="9">
        <v>223.52616</v>
      </c>
      <c r="L53" s="5">
        <v>262.57249999999999</v>
      </c>
      <c r="M53" s="5">
        <v>280</v>
      </c>
      <c r="N53" s="5">
        <v>282.8</v>
      </c>
      <c r="O53" s="5">
        <v>285.60000000000002</v>
      </c>
    </row>
    <row r="54" spans="1:15" ht="45">
      <c r="A54" s="31" t="s">
        <v>38</v>
      </c>
      <c r="B54" s="31" t="s">
        <v>3</v>
      </c>
      <c r="C54" s="51">
        <v>769.23</v>
      </c>
      <c r="D54" s="51">
        <v>803.56999999999994</v>
      </c>
      <c r="E54" s="51">
        <v>825</v>
      </c>
      <c r="F54" s="51">
        <v>822.95</v>
      </c>
      <c r="G54" s="51">
        <v>820.9</v>
      </c>
      <c r="H54" s="51">
        <v>818.85</v>
      </c>
      <c r="I54" s="51">
        <v>818.18</v>
      </c>
      <c r="J54" s="51">
        <v>825</v>
      </c>
      <c r="K54" s="51">
        <v>850</v>
      </c>
      <c r="L54" s="51">
        <v>994.39401461051011</v>
      </c>
      <c r="M54" s="51">
        <v>900</v>
      </c>
      <c r="N54" s="51">
        <v>977.78</v>
      </c>
      <c r="O54" s="5">
        <v>1005.965</v>
      </c>
    </row>
    <row r="55" spans="1:15" ht="30">
      <c r="A55" s="31" t="s">
        <v>39</v>
      </c>
      <c r="B55" s="31" t="s">
        <v>3</v>
      </c>
      <c r="C55" s="51">
        <v>2083.33</v>
      </c>
      <c r="D55" s="51">
        <v>2251.1125000000002</v>
      </c>
      <c r="E55" s="51">
        <v>2100</v>
      </c>
      <c r="F55" s="51">
        <v>2103.12</v>
      </c>
      <c r="G55" s="51">
        <v>2106.2399999999998</v>
      </c>
      <c r="H55" s="51">
        <v>2109.36</v>
      </c>
      <c r="I55" s="51">
        <v>2112.48</v>
      </c>
      <c r="J55" s="51">
        <v>2115.6</v>
      </c>
      <c r="K55" s="51">
        <v>2118.7199999999998</v>
      </c>
      <c r="L55" s="51">
        <v>2165.7436829539502</v>
      </c>
      <c r="M55" s="51">
        <v>2041.665</v>
      </c>
      <c r="N55" s="51">
        <v>1917.58631704605</v>
      </c>
      <c r="O55" s="5">
        <v>1998.8150000000001</v>
      </c>
    </row>
    <row r="56" spans="1:15" ht="30">
      <c r="A56" s="31" t="s">
        <v>40</v>
      </c>
      <c r="B56" s="31" t="s">
        <v>3</v>
      </c>
      <c r="C56" s="35">
        <v>1817.5</v>
      </c>
      <c r="D56" s="51">
        <v>1818.18</v>
      </c>
      <c r="E56" s="35">
        <v>1818.86</v>
      </c>
      <c r="F56" s="51">
        <v>1819.54</v>
      </c>
      <c r="G56" s="35">
        <v>1820.22</v>
      </c>
      <c r="H56" s="51">
        <v>1820.9</v>
      </c>
      <c r="I56" s="35">
        <v>1821.58</v>
      </c>
      <c r="J56" s="51">
        <v>1822.26</v>
      </c>
      <c r="K56" s="35">
        <v>1822.94</v>
      </c>
      <c r="L56" s="51">
        <v>1923.180895</v>
      </c>
      <c r="M56" s="51">
        <v>1862.5</v>
      </c>
      <c r="N56" s="35">
        <v>1822.94</v>
      </c>
      <c r="O56" s="51">
        <v>1783.38</v>
      </c>
    </row>
    <row r="57" spans="1:15" ht="30">
      <c r="A57" s="4" t="s">
        <v>14</v>
      </c>
      <c r="B57" s="4" t="s">
        <v>3</v>
      </c>
      <c r="C57" s="5">
        <v>245</v>
      </c>
      <c r="D57" s="5">
        <v>248.5</v>
      </c>
      <c r="E57" s="5">
        <v>252</v>
      </c>
      <c r="F57" s="5">
        <v>255.5</v>
      </c>
      <c r="G57" s="5">
        <v>259</v>
      </c>
      <c r="H57" s="5">
        <v>262.5</v>
      </c>
      <c r="I57" s="5">
        <v>266</v>
      </c>
      <c r="J57" s="5">
        <v>250</v>
      </c>
      <c r="K57" s="9">
        <v>251.06</v>
      </c>
      <c r="L57" s="5">
        <v>252.12</v>
      </c>
      <c r="M57" s="9">
        <v>253.18</v>
      </c>
      <c r="N57" s="5">
        <v>254.24</v>
      </c>
      <c r="O57" s="9">
        <v>255.3</v>
      </c>
    </row>
    <row r="58" spans="1:15" ht="30">
      <c r="A58" s="4" t="s">
        <v>13</v>
      </c>
      <c r="B58" s="4" t="s">
        <v>3</v>
      </c>
      <c r="C58" s="5">
        <v>500</v>
      </c>
      <c r="D58" s="5">
        <v>5000</v>
      </c>
      <c r="E58" s="5">
        <v>475</v>
      </c>
      <c r="F58" s="5">
        <v>476.11</v>
      </c>
      <c r="G58" s="5">
        <v>477.22</v>
      </c>
      <c r="H58" s="5">
        <v>478.33</v>
      </c>
      <c r="I58" s="5">
        <v>479.44</v>
      </c>
      <c r="J58" s="5">
        <v>480.55</v>
      </c>
      <c r="K58" s="5">
        <v>450</v>
      </c>
      <c r="L58" s="5">
        <v>453.8</v>
      </c>
      <c r="M58" s="5">
        <v>457.6</v>
      </c>
      <c r="N58" s="5">
        <v>461.4</v>
      </c>
      <c r="O58" s="51">
        <v>481.17500000000001</v>
      </c>
    </row>
    <row r="59" spans="1:15" ht="45">
      <c r="A59" s="31" t="s">
        <v>32</v>
      </c>
      <c r="B59" s="31" t="s">
        <v>3</v>
      </c>
      <c r="C59" s="51">
        <v>1494.2950000000001</v>
      </c>
      <c r="D59" s="51">
        <v>1500</v>
      </c>
      <c r="E59" s="51">
        <v>1525</v>
      </c>
      <c r="F59" s="51">
        <v>1546.8175000000001</v>
      </c>
      <c r="G59" s="35">
        <v>1553.63581675</v>
      </c>
      <c r="H59" s="51">
        <v>1592.31</v>
      </c>
      <c r="I59" s="51">
        <v>1600</v>
      </c>
      <c r="J59" s="51">
        <v>1636.365</v>
      </c>
      <c r="K59" s="51">
        <v>1583.33</v>
      </c>
      <c r="L59" s="51">
        <v>1681.64593645536</v>
      </c>
      <c r="M59" s="51">
        <v>1680.4349999999999</v>
      </c>
      <c r="N59" s="35">
        <v>1681.8639135000001</v>
      </c>
      <c r="O59" s="5">
        <v>1655.62</v>
      </c>
    </row>
    <row r="60" spans="1:15" ht="90">
      <c r="A60" s="4" t="s">
        <v>24</v>
      </c>
      <c r="B60" s="4" t="s">
        <v>16</v>
      </c>
      <c r="C60" s="5">
        <v>120.5</v>
      </c>
      <c r="D60" s="5">
        <v>120</v>
      </c>
      <c r="E60" s="5">
        <v>130</v>
      </c>
      <c r="F60" s="5">
        <v>125</v>
      </c>
      <c r="G60" s="5">
        <v>135</v>
      </c>
      <c r="H60" s="9">
        <v>120.24</v>
      </c>
      <c r="I60" s="5">
        <v>120</v>
      </c>
      <c r="J60" s="9">
        <v>125.25</v>
      </c>
      <c r="K60" s="5">
        <v>130.5</v>
      </c>
      <c r="L60" s="5">
        <v>135.87114305558401</v>
      </c>
      <c r="M60" s="5">
        <v>130</v>
      </c>
      <c r="N60" s="9">
        <v>135.32</v>
      </c>
      <c r="O60" s="51">
        <v>136.82</v>
      </c>
    </row>
    <row r="61" spans="1:15" ht="75">
      <c r="A61" s="4" t="s">
        <v>23</v>
      </c>
      <c r="B61" s="4" t="s">
        <v>16</v>
      </c>
      <c r="C61" s="5">
        <v>142.5</v>
      </c>
      <c r="D61" s="5">
        <v>141.24999999999901</v>
      </c>
      <c r="E61" s="5">
        <v>139</v>
      </c>
      <c r="F61" s="5">
        <v>136.333333333333</v>
      </c>
      <c r="G61" s="5">
        <v>136</v>
      </c>
      <c r="H61" s="5">
        <v>145</v>
      </c>
      <c r="I61" s="5">
        <v>135</v>
      </c>
      <c r="J61" s="5">
        <v>142.5</v>
      </c>
      <c r="K61" s="5">
        <v>139.5</v>
      </c>
      <c r="L61" s="5">
        <v>141.284606746555</v>
      </c>
      <c r="M61" s="5">
        <v>149.16666666666652</v>
      </c>
      <c r="N61" s="5">
        <v>149</v>
      </c>
      <c r="O61" s="51">
        <v>149.32</v>
      </c>
    </row>
    <row r="62" spans="1:15" ht="30">
      <c r="A62" s="4" t="s">
        <v>15</v>
      </c>
      <c r="B62" s="4" t="s">
        <v>3</v>
      </c>
      <c r="C62" s="5">
        <v>1151.2</v>
      </c>
      <c r="D62" s="5">
        <v>1100</v>
      </c>
      <c r="E62" s="5">
        <v>1250</v>
      </c>
      <c r="F62" s="5">
        <v>1250.9010000000001</v>
      </c>
      <c r="G62" s="5">
        <v>1210</v>
      </c>
      <c r="H62" s="5">
        <v>1252.703</v>
      </c>
      <c r="I62" s="5">
        <v>1253</v>
      </c>
      <c r="J62" s="5">
        <v>1254.5050000000001</v>
      </c>
      <c r="K62" s="5">
        <v>1120</v>
      </c>
      <c r="L62" s="5">
        <v>1256.307</v>
      </c>
      <c r="M62" s="5">
        <v>1257.2080000000001</v>
      </c>
      <c r="N62" s="5">
        <v>1258.1089999999999</v>
      </c>
      <c r="O62" s="51">
        <v>1156.7649999999999</v>
      </c>
    </row>
    <row r="63" spans="1:15" ht="45">
      <c r="A63" s="4" t="s">
        <v>27</v>
      </c>
      <c r="B63" s="4" t="s">
        <v>3</v>
      </c>
      <c r="C63" s="5">
        <v>138.33150000000001</v>
      </c>
      <c r="D63" s="5">
        <v>136.26833333333298</v>
      </c>
      <c r="E63" s="5">
        <v>148.29174999999998</v>
      </c>
      <c r="F63" s="5">
        <v>341.23333333333301</v>
      </c>
      <c r="G63" s="5">
        <v>175.45499999999899</v>
      </c>
      <c r="H63" s="5">
        <v>153.41</v>
      </c>
      <c r="I63" s="5">
        <v>167.50200000000001</v>
      </c>
      <c r="J63" s="5">
        <v>121.17033333333251</v>
      </c>
      <c r="K63" s="5">
        <v>158.88999999999999</v>
      </c>
      <c r="L63" s="5">
        <v>139.328899086728</v>
      </c>
      <c r="M63" s="5">
        <v>238.57</v>
      </c>
      <c r="N63" s="5">
        <v>245.66</v>
      </c>
      <c r="O63" s="51">
        <v>176.57750000000001</v>
      </c>
    </row>
    <row r="64" spans="1:15" ht="45">
      <c r="A64" s="4" t="s">
        <v>28</v>
      </c>
      <c r="B64" s="4" t="s">
        <v>3</v>
      </c>
      <c r="C64" s="5">
        <v>154.08375000000001</v>
      </c>
      <c r="D64" s="5">
        <v>139.98799999999949</v>
      </c>
      <c r="E64" s="5">
        <v>168.215</v>
      </c>
      <c r="F64" s="5">
        <v>370.84125</v>
      </c>
      <c r="G64" s="5">
        <v>202.95499999999899</v>
      </c>
      <c r="H64" s="5">
        <v>141.856666666666</v>
      </c>
      <c r="I64" s="5">
        <v>156.00833333333298</v>
      </c>
      <c r="J64" s="5">
        <v>134.7225</v>
      </c>
      <c r="K64" s="5">
        <v>188.32964285714252</v>
      </c>
      <c r="L64" s="5">
        <v>185.68308647083302</v>
      </c>
      <c r="M64" s="5">
        <v>244.91250000000002</v>
      </c>
      <c r="N64" s="5">
        <v>250.45</v>
      </c>
      <c r="O64" s="51">
        <v>214.70375000000001</v>
      </c>
    </row>
    <row r="65" spans="1:15" ht="75">
      <c r="A65" s="31" t="s">
        <v>42</v>
      </c>
      <c r="B65" s="31" t="s">
        <v>50</v>
      </c>
      <c r="C65" s="51">
        <v>320.55</v>
      </c>
      <c r="D65" s="51">
        <v>300</v>
      </c>
      <c r="E65" s="51">
        <v>311.45</v>
      </c>
      <c r="F65" s="51">
        <v>328.9</v>
      </c>
      <c r="G65" s="51">
        <v>356</v>
      </c>
      <c r="H65" s="51">
        <v>386.67</v>
      </c>
      <c r="I65" s="51">
        <v>404.97</v>
      </c>
      <c r="J65" s="51">
        <v>412.66</v>
      </c>
      <c r="K65" s="51">
        <v>390.47</v>
      </c>
      <c r="L65" s="51">
        <v>400</v>
      </c>
      <c r="M65" s="51">
        <v>400</v>
      </c>
      <c r="N65" s="51">
        <v>414.99</v>
      </c>
      <c r="O65" s="51">
        <v>445</v>
      </c>
    </row>
    <row r="66" spans="1:15" ht="30">
      <c r="A66" s="31" t="s">
        <v>33</v>
      </c>
      <c r="B66" s="31" t="s">
        <v>3</v>
      </c>
      <c r="C66" s="51">
        <v>779.41250000000002</v>
      </c>
      <c r="D66" s="51">
        <v>743.33199999999999</v>
      </c>
      <c r="E66" s="51">
        <v>738.98624999999902</v>
      </c>
      <c r="F66" s="51">
        <v>736.39083333332997</v>
      </c>
      <c r="G66" s="51">
        <v>739.26886324999998</v>
      </c>
      <c r="H66" s="51">
        <v>724.86666666666599</v>
      </c>
      <c r="I66" s="51">
        <v>737.5</v>
      </c>
      <c r="J66" s="51">
        <v>732.14</v>
      </c>
      <c r="K66" s="51">
        <v>780.11249999999995</v>
      </c>
      <c r="L66" s="51">
        <v>776.46013873908203</v>
      </c>
      <c r="M66" s="51">
        <v>747.06</v>
      </c>
      <c r="N66" s="51">
        <v>798.53</v>
      </c>
      <c r="O66" s="5">
        <v>771.255</v>
      </c>
    </row>
    <row r="67" spans="1:15" ht="30">
      <c r="A67" s="31" t="s">
        <v>34</v>
      </c>
      <c r="B67" s="31" t="s">
        <v>3</v>
      </c>
      <c r="C67" s="51">
        <v>129.39249999999998</v>
      </c>
      <c r="D67" s="51">
        <v>131.61500000000001</v>
      </c>
      <c r="E67" s="51">
        <v>135.35833333333201</v>
      </c>
      <c r="F67" s="51">
        <v>139.66749999999999</v>
      </c>
      <c r="G67" s="51">
        <v>135.69749999999999</v>
      </c>
      <c r="H67" s="51">
        <v>136.9</v>
      </c>
      <c r="I67" s="51">
        <v>131.97499999999999</v>
      </c>
      <c r="J67" s="51">
        <v>131.01</v>
      </c>
      <c r="K67" s="51">
        <v>131.18749999999901</v>
      </c>
      <c r="L67" s="51">
        <v>140.085686137652</v>
      </c>
      <c r="M67" s="51">
        <v>149.78749999999999</v>
      </c>
      <c r="N67" s="51">
        <v>143.33499999999901</v>
      </c>
      <c r="O67" s="5">
        <v>141.065</v>
      </c>
    </row>
    <row r="68" spans="1:15" ht="30">
      <c r="A68" s="31" t="s">
        <v>41</v>
      </c>
      <c r="B68" s="31" t="s">
        <v>3</v>
      </c>
      <c r="C68" s="51">
        <v>890</v>
      </c>
      <c r="D68" s="51">
        <v>916.66499999999996</v>
      </c>
      <c r="E68" s="51">
        <v>915</v>
      </c>
      <c r="F68" s="51">
        <v>913.33500000000004</v>
      </c>
      <c r="G68" s="51">
        <v>890.11</v>
      </c>
      <c r="H68" s="51">
        <v>933.33</v>
      </c>
      <c r="I68" s="51">
        <v>915</v>
      </c>
      <c r="J68" s="51">
        <v>913.33500000000004</v>
      </c>
      <c r="K68" s="51">
        <v>890</v>
      </c>
      <c r="L68" s="51">
        <v>988.94452780184997</v>
      </c>
      <c r="M68" s="51">
        <v>915</v>
      </c>
      <c r="N68" s="51">
        <v>913.33500000000004</v>
      </c>
      <c r="O68" s="51">
        <v>911.67</v>
      </c>
    </row>
    <row r="69" spans="1:15" ht="75">
      <c r="A69" s="31" t="s">
        <v>43</v>
      </c>
      <c r="B69" s="32" t="s">
        <v>3</v>
      </c>
      <c r="C69" s="51">
        <v>75.78</v>
      </c>
      <c r="D69" s="51">
        <v>74.34</v>
      </c>
      <c r="E69" s="51">
        <v>82.2</v>
      </c>
      <c r="F69" s="51">
        <v>90.02</v>
      </c>
      <c r="G69" s="51">
        <v>85</v>
      </c>
      <c r="H69" s="51">
        <v>90.9</v>
      </c>
      <c r="I69" s="51">
        <v>106.86</v>
      </c>
      <c r="J69" s="51">
        <v>115.66</v>
      </c>
      <c r="K69" s="51">
        <v>125.78</v>
      </c>
      <c r="L69" s="51">
        <v>117.42</v>
      </c>
      <c r="M69" s="51">
        <v>105.71</v>
      </c>
      <c r="N69" s="15">
        <v>123.65</v>
      </c>
      <c r="O69" s="51">
        <v>134.69</v>
      </c>
    </row>
    <row r="70" spans="1:15" ht="75">
      <c r="A70" s="31" t="s">
        <v>44</v>
      </c>
      <c r="B70" s="32" t="s">
        <v>3</v>
      </c>
      <c r="C70" s="51">
        <v>72.94</v>
      </c>
      <c r="D70" s="51">
        <v>75.42</v>
      </c>
      <c r="E70" s="51">
        <v>76.63</v>
      </c>
      <c r="F70" s="51">
        <v>82.33</v>
      </c>
      <c r="G70" s="51">
        <v>81.45</v>
      </c>
      <c r="H70" s="51">
        <v>90.77</v>
      </c>
      <c r="I70" s="51">
        <v>101.27</v>
      </c>
      <c r="J70" s="51">
        <v>113.24</v>
      </c>
      <c r="K70" s="51">
        <v>127.4</v>
      </c>
      <c r="L70" s="51">
        <v>131.19999999999999</v>
      </c>
      <c r="M70" s="51">
        <v>125.6</v>
      </c>
      <c r="N70" s="51">
        <v>130.65</v>
      </c>
      <c r="O70" s="51">
        <v>140.06</v>
      </c>
    </row>
    <row r="71" spans="1:15" ht="45">
      <c r="A71" s="4" t="s">
        <v>19</v>
      </c>
      <c r="B71" s="14" t="s">
        <v>3</v>
      </c>
      <c r="C71" s="5">
        <v>701.8175</v>
      </c>
      <c r="D71" s="5">
        <v>787.5</v>
      </c>
      <c r="E71" s="5">
        <v>713.77375000000006</v>
      </c>
      <c r="F71" s="5">
        <v>715</v>
      </c>
      <c r="G71" s="5">
        <v>850.96666666666601</v>
      </c>
      <c r="H71" s="5">
        <v>809.5</v>
      </c>
      <c r="I71" s="5">
        <v>887.8</v>
      </c>
      <c r="J71" s="5">
        <v>860.14750000000004</v>
      </c>
      <c r="K71" s="5">
        <v>876.875</v>
      </c>
      <c r="L71" s="5">
        <v>843.31209833629646</v>
      </c>
      <c r="M71" s="5">
        <v>910.83333333333303</v>
      </c>
      <c r="N71" s="5">
        <v>925.32</v>
      </c>
      <c r="O71" s="51">
        <v>929.15499999999997</v>
      </c>
    </row>
    <row r="72" spans="1:15" ht="30">
      <c r="A72" s="4" t="s">
        <v>20</v>
      </c>
      <c r="B72" s="14" t="s">
        <v>3</v>
      </c>
      <c r="C72" s="5">
        <v>1339.20966666666</v>
      </c>
      <c r="D72" s="5">
        <v>1525</v>
      </c>
      <c r="E72" s="5">
        <v>1507.60725</v>
      </c>
      <c r="F72" s="5">
        <v>1832.337916666665</v>
      </c>
      <c r="G72" s="5">
        <v>1908.6399999999901</v>
      </c>
      <c r="H72" s="5">
        <v>1340.91</v>
      </c>
      <c r="I72" s="5">
        <v>1418.6883333333301</v>
      </c>
      <c r="J72" s="5">
        <v>1844.01</v>
      </c>
      <c r="K72" s="5">
        <v>1656.4549999999899</v>
      </c>
      <c r="L72" s="5">
        <v>1478.5989811590298</v>
      </c>
      <c r="M72" s="5">
        <v>1199.480535714285</v>
      </c>
      <c r="N72" s="5">
        <v>1416.3434999999999</v>
      </c>
      <c r="O72" s="51">
        <v>1915.27</v>
      </c>
    </row>
    <row r="73" spans="1:15" ht="30">
      <c r="A73" s="4" t="s">
        <v>31</v>
      </c>
      <c r="B73" s="14" t="s">
        <v>3</v>
      </c>
      <c r="C73" s="5">
        <v>171.44916666666649</v>
      </c>
      <c r="D73" s="5">
        <v>195.83285714285699</v>
      </c>
      <c r="E73" s="5">
        <v>110.4766666666665</v>
      </c>
      <c r="F73" s="5">
        <v>247.618333333333</v>
      </c>
      <c r="G73" s="5">
        <v>141.666666666666</v>
      </c>
      <c r="H73" s="5">
        <v>213.333333333333</v>
      </c>
      <c r="I73" s="5">
        <v>122.502222222222</v>
      </c>
      <c r="J73" s="5">
        <v>157.08850000000001</v>
      </c>
      <c r="K73" s="5">
        <v>190.22</v>
      </c>
      <c r="L73" s="5">
        <v>191.52291333333301</v>
      </c>
      <c r="M73" s="5">
        <v>223.125</v>
      </c>
      <c r="N73" s="5">
        <v>230.63</v>
      </c>
      <c r="O73" s="51">
        <v>241.11333333333334</v>
      </c>
    </row>
    <row r="74" spans="1:15" ht="75">
      <c r="A74" s="31" t="s">
        <v>45</v>
      </c>
      <c r="B74" s="32" t="s">
        <v>50</v>
      </c>
      <c r="C74" s="51">
        <v>281.11</v>
      </c>
      <c r="D74" s="51">
        <v>307.77</v>
      </c>
      <c r="E74" s="51">
        <v>289.37</v>
      </c>
      <c r="F74" s="51">
        <v>303.33</v>
      </c>
      <c r="G74" s="51">
        <v>325.33</v>
      </c>
      <c r="H74" s="51">
        <v>333.33</v>
      </c>
      <c r="I74" s="51">
        <v>344.99</v>
      </c>
      <c r="J74" s="51">
        <v>370.23</v>
      </c>
      <c r="K74" s="51">
        <v>380.44</v>
      </c>
      <c r="L74" s="51">
        <v>408.44</v>
      </c>
      <c r="M74" s="51">
        <v>411.11</v>
      </c>
      <c r="N74" s="51">
        <v>433.33</v>
      </c>
      <c r="O74" s="51">
        <v>429.37</v>
      </c>
    </row>
    <row r="75" spans="1:15" ht="30">
      <c r="A75" s="31" t="s">
        <v>46</v>
      </c>
      <c r="B75" s="32" t="s">
        <v>3</v>
      </c>
      <c r="C75" s="51">
        <v>230.26</v>
      </c>
      <c r="D75" s="51">
        <v>210</v>
      </c>
      <c r="E75" s="51">
        <v>234.37</v>
      </c>
      <c r="F75" s="51">
        <v>253.84</v>
      </c>
      <c r="G75" s="51">
        <v>271.42</v>
      </c>
      <c r="H75" s="51">
        <v>270</v>
      </c>
      <c r="I75" s="51">
        <v>265.99</v>
      </c>
      <c r="J75" s="51">
        <v>252.14</v>
      </c>
      <c r="K75" s="51">
        <v>291.66000000000003</v>
      </c>
      <c r="L75" s="51">
        <v>293.16000000000003</v>
      </c>
      <c r="M75" s="51">
        <v>304.44</v>
      </c>
      <c r="N75" s="51">
        <v>312.16000000000003</v>
      </c>
      <c r="O75" s="51">
        <v>290.14</v>
      </c>
    </row>
    <row r="76" spans="1:15" ht="30">
      <c r="A76" s="31" t="s">
        <v>47</v>
      </c>
      <c r="B76" s="32" t="s">
        <v>3</v>
      </c>
      <c r="C76" s="51">
        <v>181.82</v>
      </c>
      <c r="D76" s="51">
        <v>138.88999999999999</v>
      </c>
      <c r="E76" s="51">
        <v>157.13999999999999</v>
      </c>
      <c r="F76" s="51">
        <v>183.03</v>
      </c>
      <c r="G76" s="51">
        <v>173.33</v>
      </c>
      <c r="H76" s="51">
        <v>163.63999999999999</v>
      </c>
      <c r="I76" s="51">
        <v>174.28</v>
      </c>
      <c r="J76" s="51">
        <v>178.31</v>
      </c>
      <c r="K76" s="51">
        <v>182.42</v>
      </c>
      <c r="L76" s="51">
        <v>205.14</v>
      </c>
      <c r="M76" s="51">
        <v>200</v>
      </c>
      <c r="N76" s="51">
        <v>165.75</v>
      </c>
      <c r="O76" s="51">
        <v>173.52</v>
      </c>
    </row>
    <row r="77" spans="1:15" ht="60">
      <c r="A77" s="4" t="s">
        <v>4</v>
      </c>
      <c r="B77" s="14" t="s">
        <v>3</v>
      </c>
      <c r="C77" s="5">
        <v>166.1825</v>
      </c>
      <c r="D77" s="5">
        <v>185.1936666666665</v>
      </c>
      <c r="E77" s="5">
        <v>214.7825</v>
      </c>
      <c r="F77" s="5">
        <v>471.2491666666665</v>
      </c>
      <c r="G77" s="5">
        <v>262.5</v>
      </c>
      <c r="H77" s="5">
        <v>267.85500000000002</v>
      </c>
      <c r="I77" s="5">
        <v>266.40750000000003</v>
      </c>
      <c r="J77" s="5">
        <v>283.36500000000001</v>
      </c>
      <c r="K77" s="5">
        <v>246.50666666666601</v>
      </c>
      <c r="L77" s="5">
        <v>338.313264969795</v>
      </c>
      <c r="M77" s="5">
        <v>346.9612499999995</v>
      </c>
      <c r="N77" s="5">
        <v>350.12</v>
      </c>
      <c r="O77" s="51">
        <v>303.59833333333336</v>
      </c>
    </row>
    <row r="78" spans="1:15" ht="60">
      <c r="A78" s="4" t="s">
        <v>5</v>
      </c>
      <c r="B78" s="14" t="s">
        <v>3</v>
      </c>
      <c r="C78" s="8">
        <v>137.49</v>
      </c>
      <c r="D78" s="5">
        <v>146.69083333333299</v>
      </c>
      <c r="E78" s="8">
        <v>164.24299999999948</v>
      </c>
      <c r="F78" s="5">
        <v>332.15374999999904</v>
      </c>
      <c r="G78" s="8">
        <v>167.1875</v>
      </c>
      <c r="H78" s="8">
        <v>233.49749999999901</v>
      </c>
      <c r="I78" s="8">
        <v>225.74625</v>
      </c>
      <c r="J78" s="5">
        <v>245.54750000000001</v>
      </c>
      <c r="K78" s="8">
        <v>211.54000000000002</v>
      </c>
      <c r="L78" s="5">
        <v>241.16450399002849</v>
      </c>
      <c r="M78" s="8">
        <v>219.5916666666665</v>
      </c>
      <c r="N78" s="5">
        <v>260.72249999999997</v>
      </c>
      <c r="O78" s="15">
        <v>275.56666666666666</v>
      </c>
    </row>
    <row r="79" spans="1:15" ht="45">
      <c r="A79" s="4" t="s">
        <v>6</v>
      </c>
      <c r="B79" s="4" t="s">
        <v>3</v>
      </c>
      <c r="C79" s="5">
        <v>174.4375</v>
      </c>
      <c r="D79" s="5">
        <v>173.87999999999948</v>
      </c>
      <c r="E79" s="5">
        <v>177.2766666666665</v>
      </c>
      <c r="F79" s="5">
        <v>510.55875000000003</v>
      </c>
      <c r="G79" s="5">
        <v>175</v>
      </c>
      <c r="H79" s="5">
        <v>296.3</v>
      </c>
      <c r="I79" s="5">
        <v>234.97499999999999</v>
      </c>
      <c r="J79" s="5">
        <v>303.57</v>
      </c>
      <c r="K79" s="5">
        <v>310.33999999999997</v>
      </c>
      <c r="L79" s="5">
        <v>278.8880491249995</v>
      </c>
      <c r="M79" s="5">
        <v>303.1749999999995</v>
      </c>
      <c r="N79" s="5">
        <v>392.86</v>
      </c>
      <c r="O79" s="51">
        <v>246.92000000000002</v>
      </c>
    </row>
    <row r="80" spans="1:15" ht="90">
      <c r="A80" s="4" t="s">
        <v>2</v>
      </c>
      <c r="B80" s="14" t="s">
        <v>3</v>
      </c>
      <c r="C80" s="5">
        <v>211.178333333333</v>
      </c>
      <c r="D80" s="5">
        <v>232.7949999999995</v>
      </c>
      <c r="E80" s="5">
        <v>267.56303571428555</v>
      </c>
      <c r="F80" s="5">
        <v>385.53</v>
      </c>
      <c r="G80" s="5">
        <v>325</v>
      </c>
      <c r="H80" s="5">
        <v>331.84500000000003</v>
      </c>
      <c r="I80" s="5">
        <v>316.71274999999946</v>
      </c>
      <c r="J80" s="5">
        <v>347.02250000000004</v>
      </c>
      <c r="K80" s="5">
        <v>261.31517857142853</v>
      </c>
      <c r="L80" s="5">
        <v>364.5380597473</v>
      </c>
      <c r="M80" s="5">
        <v>404.81099999999947</v>
      </c>
      <c r="N80" s="5">
        <v>421</v>
      </c>
      <c r="O80" s="5">
        <v>421.81</v>
      </c>
    </row>
    <row r="81" spans="1:15" ht="30">
      <c r="A81" s="31" t="s">
        <v>35</v>
      </c>
      <c r="B81" s="32" t="s">
        <v>3</v>
      </c>
      <c r="C81" s="51">
        <v>110.42666666666651</v>
      </c>
      <c r="D81" s="51">
        <v>112.095</v>
      </c>
      <c r="E81" s="51">
        <v>115.89083333333301</v>
      </c>
      <c r="F81" s="51">
        <v>111.44437499999999</v>
      </c>
      <c r="G81" s="51">
        <v>111.06666666666599</v>
      </c>
      <c r="H81" s="51">
        <v>112.223333333333</v>
      </c>
      <c r="I81" s="51">
        <v>113.22194444444401</v>
      </c>
      <c r="J81" s="51">
        <v>110.825416666667</v>
      </c>
      <c r="K81" s="51">
        <v>111.25</v>
      </c>
      <c r="L81" s="51">
        <v>116.185521063907</v>
      </c>
      <c r="M81" s="51">
        <v>115.914999999999</v>
      </c>
      <c r="N81" s="51">
        <v>118.755</v>
      </c>
      <c r="O81" s="5">
        <v>107.69833333333335</v>
      </c>
    </row>
    <row r="82" spans="1:15" ht="60">
      <c r="A82" s="31" t="s">
        <v>36</v>
      </c>
      <c r="B82" s="31" t="s">
        <v>3</v>
      </c>
      <c r="C82" s="51">
        <v>740.94</v>
      </c>
      <c r="D82" s="51">
        <v>746.67</v>
      </c>
      <c r="E82" s="51">
        <v>741.66499999999996</v>
      </c>
      <c r="F82" s="51">
        <v>740</v>
      </c>
      <c r="G82" s="35">
        <v>746.3</v>
      </c>
      <c r="H82" s="35">
        <v>752.61323000000004</v>
      </c>
      <c r="I82" s="51">
        <v>752.84500000000003</v>
      </c>
      <c r="J82" s="51">
        <v>752.9</v>
      </c>
      <c r="K82" s="51">
        <v>755</v>
      </c>
      <c r="L82" s="51">
        <v>757.24749692697503</v>
      </c>
      <c r="M82" s="51">
        <v>760</v>
      </c>
      <c r="N82" s="51">
        <v>765</v>
      </c>
      <c r="O82" s="5">
        <v>761.39</v>
      </c>
    </row>
    <row r="83" spans="1:15" ht="30">
      <c r="A83" s="31" t="s">
        <v>37</v>
      </c>
      <c r="B83" s="32" t="s">
        <v>3</v>
      </c>
      <c r="C83" s="51">
        <v>627.5</v>
      </c>
      <c r="D83" s="51">
        <v>622.22166666666703</v>
      </c>
      <c r="E83" s="51">
        <v>620</v>
      </c>
      <c r="F83" s="51">
        <v>622.48500000000001</v>
      </c>
      <c r="G83" s="51">
        <v>623.5</v>
      </c>
      <c r="H83" s="35">
        <v>621.57500000000005</v>
      </c>
      <c r="I83" s="51">
        <v>593.05499999999995</v>
      </c>
      <c r="J83" s="51">
        <v>568.5</v>
      </c>
      <c r="K83" s="51">
        <v>565</v>
      </c>
      <c r="L83" s="51">
        <v>564.77411058216899</v>
      </c>
      <c r="M83" s="51">
        <v>565</v>
      </c>
      <c r="N83" s="51">
        <v>630</v>
      </c>
      <c r="O83" s="5">
        <v>622.505</v>
      </c>
    </row>
    <row r="84" spans="1:15">
      <c r="A84" s="4" t="s">
        <v>25</v>
      </c>
      <c r="B84" s="14" t="s">
        <v>3</v>
      </c>
      <c r="C84" s="5">
        <v>178.08625000000001</v>
      </c>
      <c r="D84" s="5">
        <v>213.6875</v>
      </c>
      <c r="E84" s="5">
        <v>140.5389999999995</v>
      </c>
      <c r="F84" s="5">
        <v>281.63625000000002</v>
      </c>
      <c r="G84" s="5">
        <v>1250</v>
      </c>
      <c r="H84" s="5">
        <v>258.01</v>
      </c>
      <c r="I84" s="5">
        <v>238.886666666666</v>
      </c>
      <c r="J84" s="5">
        <v>195.67124999999999</v>
      </c>
      <c r="K84" s="5">
        <v>155.404</v>
      </c>
      <c r="L84" s="5">
        <v>185.16834230912701</v>
      </c>
      <c r="M84" s="5">
        <v>122.39500000000001</v>
      </c>
      <c r="N84" s="5">
        <v>228.96499999999997</v>
      </c>
      <c r="O84" s="51">
        <v>160.58500000000001</v>
      </c>
    </row>
    <row r="85" spans="1:15" ht="75">
      <c r="A85" s="31" t="s">
        <v>48</v>
      </c>
      <c r="B85" s="31" t="s">
        <v>50</v>
      </c>
      <c r="C85" s="51">
        <v>371.11</v>
      </c>
      <c r="D85" s="51">
        <v>351.11</v>
      </c>
      <c r="E85" s="51">
        <v>289.33</v>
      </c>
      <c r="F85" s="51">
        <v>308.87</v>
      </c>
      <c r="G85" s="51">
        <v>318.66000000000003</v>
      </c>
      <c r="H85" s="51">
        <v>320</v>
      </c>
      <c r="I85" s="51">
        <v>363.33</v>
      </c>
      <c r="J85" s="51">
        <v>366.66</v>
      </c>
      <c r="K85" s="51">
        <v>366.66</v>
      </c>
      <c r="L85" s="51">
        <v>375.89</v>
      </c>
      <c r="M85" s="51">
        <v>399.44</v>
      </c>
      <c r="N85" s="51">
        <v>409.44</v>
      </c>
      <c r="O85" s="51">
        <v>400</v>
      </c>
    </row>
    <row r="86" spans="1:15" ht="105">
      <c r="A86" s="31" t="s">
        <v>49</v>
      </c>
      <c r="B86" s="32" t="s">
        <v>51</v>
      </c>
      <c r="C86" s="51">
        <v>580</v>
      </c>
      <c r="D86" s="51">
        <v>552.5</v>
      </c>
      <c r="E86" s="51">
        <v>550</v>
      </c>
      <c r="F86" s="51">
        <v>552.5</v>
      </c>
      <c r="G86" s="51">
        <v>533.33000000000004</v>
      </c>
      <c r="H86" s="51">
        <v>600</v>
      </c>
      <c r="I86" s="51">
        <v>600</v>
      </c>
      <c r="J86" s="51">
        <v>550</v>
      </c>
      <c r="K86" s="51">
        <v>567.16</v>
      </c>
      <c r="L86" s="51">
        <v>604.39</v>
      </c>
      <c r="M86" s="51">
        <v>600</v>
      </c>
      <c r="N86" s="51">
        <v>650</v>
      </c>
      <c r="O86" s="51">
        <v>608.16999999999996</v>
      </c>
    </row>
    <row r="87" spans="1:15" ht="30">
      <c r="A87" s="14" t="s">
        <v>26</v>
      </c>
      <c r="B87" s="14" t="s">
        <v>3</v>
      </c>
      <c r="C87" s="8">
        <v>135.4354166666665</v>
      </c>
      <c r="D87" s="8">
        <v>151.60249999999999</v>
      </c>
      <c r="E87" s="8">
        <v>121.32583333333301</v>
      </c>
      <c r="F87" s="8">
        <v>152.51625000000001</v>
      </c>
      <c r="G87" s="8">
        <v>176.01333333333301</v>
      </c>
      <c r="H87" s="8">
        <v>106.333333333333</v>
      </c>
      <c r="I87" s="8">
        <v>148.90958333333299</v>
      </c>
      <c r="J87" s="8">
        <v>126.35249999999999</v>
      </c>
      <c r="K87" s="8">
        <v>139.988611111111</v>
      </c>
      <c r="L87" s="8">
        <v>142.6967876682545</v>
      </c>
      <c r="M87" s="8">
        <v>153.88375000000002</v>
      </c>
      <c r="N87" s="8">
        <v>155.32</v>
      </c>
      <c r="O87" s="15">
        <v>140.95666666666668</v>
      </c>
    </row>
    <row r="88" spans="1:15" ht="60">
      <c r="A88" s="4" t="s">
        <v>21</v>
      </c>
      <c r="B88" s="4" t="s">
        <v>22</v>
      </c>
      <c r="C88" s="5">
        <v>335.45454545454504</v>
      </c>
      <c r="D88" s="5">
        <v>336.66666666666652</v>
      </c>
      <c r="E88" s="5">
        <v>335.5</v>
      </c>
      <c r="F88" s="5">
        <v>351.33333333333303</v>
      </c>
      <c r="G88" s="5">
        <v>350.1515151515145</v>
      </c>
      <c r="H88" s="5">
        <v>385.12820512820451</v>
      </c>
      <c r="I88" s="5">
        <v>375</v>
      </c>
      <c r="J88" s="5">
        <v>361.666666666666</v>
      </c>
      <c r="K88" s="7">
        <v>576.28257067996606</v>
      </c>
      <c r="L88" s="5">
        <v>497.5505060782495</v>
      </c>
      <c r="M88" s="5">
        <v>447.38636363636351</v>
      </c>
      <c r="N88" s="5">
        <v>446.36363636363603</v>
      </c>
      <c r="O88" s="51">
        <v>556.34500000000003</v>
      </c>
    </row>
    <row r="89" spans="1:15" ht="90">
      <c r="A89" s="4" t="s">
        <v>17</v>
      </c>
      <c r="B89" s="4" t="s">
        <v>18</v>
      </c>
      <c r="C89" s="5">
        <v>30.378787878787801</v>
      </c>
      <c r="D89" s="5">
        <v>29.16666666666665</v>
      </c>
      <c r="E89" s="5">
        <v>28.920454545454501</v>
      </c>
      <c r="F89" s="5">
        <v>29.99999999999995</v>
      </c>
      <c r="G89" s="5">
        <v>30</v>
      </c>
      <c r="H89" s="5">
        <v>33.269230769230752</v>
      </c>
      <c r="I89" s="5">
        <v>32.613636363636346</v>
      </c>
      <c r="J89" s="5">
        <v>31.6666666666666</v>
      </c>
      <c r="K89" s="5">
        <v>47.010831875904444</v>
      </c>
      <c r="L89" s="5">
        <v>41.263028105098655</v>
      </c>
      <c r="M89" s="5">
        <v>38.75</v>
      </c>
      <c r="N89" s="5">
        <v>39.545454545454504</v>
      </c>
      <c r="O89" s="51">
        <v>48.274999999999999</v>
      </c>
    </row>
    <row r="90" spans="1:15" ht="45">
      <c r="A90" s="4" t="s">
        <v>30</v>
      </c>
      <c r="B90" s="4" t="s">
        <v>3</v>
      </c>
      <c r="C90" s="5">
        <v>163.22874999999999</v>
      </c>
      <c r="D90" s="5">
        <v>197.5616666666665</v>
      </c>
      <c r="E90" s="5">
        <v>276.666666666666</v>
      </c>
      <c r="F90" s="5">
        <v>198.10166666666649</v>
      </c>
      <c r="G90" s="5">
        <v>213.04166666666652</v>
      </c>
      <c r="H90" s="5">
        <v>203.333333333333</v>
      </c>
      <c r="I90" s="5">
        <v>262.97666666666646</v>
      </c>
      <c r="J90" s="5">
        <v>269.23</v>
      </c>
      <c r="K90" s="5">
        <v>180.87837940805798</v>
      </c>
      <c r="L90" s="5">
        <v>194.59084885182651</v>
      </c>
      <c r="M90" s="5">
        <v>200</v>
      </c>
      <c r="N90" s="5">
        <v>233.89</v>
      </c>
      <c r="O90" s="51">
        <v>241.19</v>
      </c>
    </row>
    <row r="91" spans="1:15" ht="75">
      <c r="A91" s="4" t="s">
        <v>29</v>
      </c>
      <c r="B91" s="4" t="s">
        <v>3</v>
      </c>
      <c r="C91" s="5">
        <v>124.5265</v>
      </c>
      <c r="D91" s="5">
        <v>148.3716666666665</v>
      </c>
      <c r="E91" s="5">
        <v>149.77284090909049</v>
      </c>
      <c r="F91" s="5">
        <v>216.51</v>
      </c>
      <c r="G91" s="5">
        <v>189.2729166666665</v>
      </c>
      <c r="H91" s="5">
        <v>200.7023076923075</v>
      </c>
      <c r="I91" s="5">
        <v>257.71409090909049</v>
      </c>
      <c r="J91" s="5">
        <v>225.83666666666599</v>
      </c>
      <c r="K91" s="5">
        <v>235.4753719530525</v>
      </c>
      <c r="L91" s="5">
        <v>213.112427670746</v>
      </c>
      <c r="M91" s="5">
        <v>208.12909090909051</v>
      </c>
      <c r="N91" s="5">
        <v>200</v>
      </c>
      <c r="O91" s="51">
        <v>243.88500000000002</v>
      </c>
    </row>
    <row r="92" spans="1:15" ht="30">
      <c r="A92" s="4" t="s">
        <v>12</v>
      </c>
      <c r="B92" s="4" t="s">
        <v>3</v>
      </c>
      <c r="C92" s="5">
        <v>896.31833333332997</v>
      </c>
      <c r="D92" s="9">
        <v>897.3042834999967</v>
      </c>
      <c r="E92" s="5">
        <v>868.39738095238044</v>
      </c>
      <c r="F92" s="5">
        <v>1018.6124999999995</v>
      </c>
      <c r="G92" s="5">
        <v>836.44222222222152</v>
      </c>
      <c r="H92" s="5">
        <v>902.04104166666502</v>
      </c>
      <c r="I92" s="5">
        <v>1100.5862499999998</v>
      </c>
      <c r="J92" s="5">
        <v>933.94687499999509</v>
      </c>
      <c r="K92" s="5">
        <v>1039.997109717945</v>
      </c>
      <c r="L92" s="5">
        <v>974.81733024001505</v>
      </c>
      <c r="M92" s="5">
        <v>993.74857142857104</v>
      </c>
      <c r="N92" s="5">
        <v>870.04233333333298</v>
      </c>
      <c r="O92" s="51">
        <v>1054.4749999999999</v>
      </c>
    </row>
    <row r="93" spans="1:15" ht="30">
      <c r="A93" s="4" t="s">
        <v>11</v>
      </c>
      <c r="B93" s="4" t="s">
        <v>3</v>
      </c>
      <c r="C93" s="5">
        <v>1072.2222222222199</v>
      </c>
      <c r="D93" s="9">
        <v>1073.4016666666644</v>
      </c>
      <c r="E93" s="5">
        <v>1032.482777777775</v>
      </c>
      <c r="F93" s="5">
        <v>1052.8966666666665</v>
      </c>
      <c r="G93" s="5">
        <v>1013.727</v>
      </c>
      <c r="H93" s="5">
        <v>1039.33361111111</v>
      </c>
      <c r="I93" s="5">
        <v>1107.5333333333301</v>
      </c>
      <c r="J93" s="5">
        <v>1120.8331250000001</v>
      </c>
      <c r="K93" s="5">
        <v>1431.6915863683298</v>
      </c>
      <c r="L93" s="5">
        <v>1388.3802076209349</v>
      </c>
      <c r="M93" s="5">
        <v>1153.23595238095</v>
      </c>
      <c r="N93" s="5">
        <v>1136.93333333333</v>
      </c>
      <c r="O93" s="51">
        <v>1213.0250000000001</v>
      </c>
    </row>
    <row r="94" spans="1:15" ht="45">
      <c r="A94" s="4" t="s">
        <v>10</v>
      </c>
      <c r="B94" s="4" t="s">
        <v>9</v>
      </c>
      <c r="C94" s="5">
        <v>131.78571428571399</v>
      </c>
      <c r="D94" s="5">
        <v>216.875</v>
      </c>
      <c r="E94" s="5">
        <v>241.66666666666652</v>
      </c>
      <c r="F94" s="5">
        <v>212.5</v>
      </c>
      <c r="G94" s="5">
        <v>220</v>
      </c>
      <c r="H94" s="5">
        <v>220</v>
      </c>
      <c r="I94" s="5">
        <v>250</v>
      </c>
      <c r="J94" s="5">
        <v>200</v>
      </c>
      <c r="K94" s="5">
        <v>257.842883018164</v>
      </c>
      <c r="L94" s="5">
        <v>210.22865296724299</v>
      </c>
      <c r="M94" s="5">
        <v>317.5</v>
      </c>
      <c r="N94" s="5">
        <v>201.25</v>
      </c>
      <c r="O94" s="51">
        <v>223.32999999999998</v>
      </c>
    </row>
    <row r="95" spans="1:15" ht="45">
      <c r="A95" s="4" t="s">
        <v>8</v>
      </c>
      <c r="B95" s="4" t="s">
        <v>9</v>
      </c>
      <c r="C95" s="5">
        <v>133.333333333333</v>
      </c>
      <c r="D95" s="5">
        <v>285.7142857142855</v>
      </c>
      <c r="E95" s="5">
        <v>225</v>
      </c>
      <c r="F95" s="5">
        <v>151.66666666666652</v>
      </c>
      <c r="G95" s="5">
        <v>135.47619047619</v>
      </c>
      <c r="H95" s="5">
        <v>315</v>
      </c>
      <c r="I95" s="5">
        <v>300</v>
      </c>
      <c r="J95" s="5">
        <v>157.222222222222</v>
      </c>
      <c r="K95" s="5">
        <v>245.0715158535975</v>
      </c>
      <c r="L95" s="5">
        <v>203.97110181340801</v>
      </c>
      <c r="M95" s="5">
        <v>370.53571428571399</v>
      </c>
      <c r="N95" s="5">
        <v>181.80555555555549</v>
      </c>
      <c r="O95" s="51">
        <v>222.25</v>
      </c>
    </row>
    <row r="96" spans="1:15" ht="45">
      <c r="A96" s="4" t="s">
        <v>7</v>
      </c>
      <c r="B96" s="4" t="s">
        <v>3</v>
      </c>
      <c r="C96" s="5">
        <v>175.143333333333</v>
      </c>
      <c r="D96" s="5">
        <v>171.31125</v>
      </c>
      <c r="E96" s="5">
        <v>195.83916666666599</v>
      </c>
      <c r="F96" s="5">
        <v>289.06547619047552</v>
      </c>
      <c r="G96" s="5">
        <v>238.22333333333302</v>
      </c>
      <c r="H96" s="5">
        <v>281.32055555555553</v>
      </c>
      <c r="I96" s="5">
        <v>341.72399999999999</v>
      </c>
      <c r="J96" s="5">
        <v>306.1799999999995</v>
      </c>
      <c r="K96" s="5">
        <v>306.17999999999995</v>
      </c>
      <c r="L96" s="5">
        <v>327.42749999999955</v>
      </c>
      <c r="M96" s="5">
        <v>305.39946428571352</v>
      </c>
      <c r="N96" s="5">
        <v>292.5549999999995</v>
      </c>
      <c r="O96" s="51">
        <v>358.42499999999995</v>
      </c>
    </row>
    <row r="97" spans="1:15" ht="45">
      <c r="A97" s="31" t="s">
        <v>38</v>
      </c>
      <c r="B97" s="31" t="s">
        <v>3</v>
      </c>
      <c r="C97" s="51">
        <v>999</v>
      </c>
      <c r="D97" s="51">
        <v>1000</v>
      </c>
      <c r="E97" s="51">
        <v>933.33500000000004</v>
      </c>
      <c r="F97" s="51">
        <v>927.69</v>
      </c>
      <c r="G97" s="51">
        <v>928.33500000000004</v>
      </c>
      <c r="H97" s="51">
        <v>954.55</v>
      </c>
      <c r="I97" s="51">
        <v>993.58999999999992</v>
      </c>
      <c r="J97" s="51">
        <v>938.46500000000003</v>
      </c>
      <c r="K97" s="51">
        <v>846.09373845378855</v>
      </c>
      <c r="L97" s="51">
        <v>865.46444734957299</v>
      </c>
      <c r="M97" s="51">
        <v>895.38</v>
      </c>
      <c r="N97" s="51">
        <v>883.89</v>
      </c>
      <c r="O97" s="5">
        <v>957.54</v>
      </c>
    </row>
    <row r="98" spans="1:15" ht="30">
      <c r="A98" s="31" t="s">
        <v>39</v>
      </c>
      <c r="B98" s="31" t="s">
        <v>3</v>
      </c>
      <c r="C98" s="51">
        <v>1849.28125</v>
      </c>
      <c r="D98" s="51">
        <v>1979.17</v>
      </c>
      <c r="E98" s="51">
        <v>1931.8200000000002</v>
      </c>
      <c r="F98" s="51">
        <v>1667.865</v>
      </c>
      <c r="G98" s="51">
        <v>1787.5</v>
      </c>
      <c r="H98" s="51">
        <v>1893.75</v>
      </c>
      <c r="I98" s="51">
        <v>1825</v>
      </c>
      <c r="J98" s="51">
        <v>1644.23</v>
      </c>
      <c r="K98" s="51">
        <v>1675.94231395363</v>
      </c>
      <c r="L98" s="51">
        <v>1898.0421315453</v>
      </c>
      <c r="M98" s="51">
        <v>1900</v>
      </c>
      <c r="N98" s="51">
        <v>1793.7049999999999</v>
      </c>
      <c r="O98" s="5">
        <v>1732.85</v>
      </c>
    </row>
    <row r="99" spans="1:15" ht="30">
      <c r="A99" s="31" t="s">
        <v>40</v>
      </c>
      <c r="B99" s="31" t="s">
        <v>3</v>
      </c>
      <c r="C99" s="51">
        <v>1789.80833333333</v>
      </c>
      <c r="D99" s="51">
        <v>1889.80833333333</v>
      </c>
      <c r="E99" s="51">
        <v>1750</v>
      </c>
      <c r="F99" s="51">
        <v>1755.08</v>
      </c>
      <c r="G99" s="51">
        <v>1760.16</v>
      </c>
      <c r="H99" s="51">
        <v>1765.24</v>
      </c>
      <c r="I99" s="51">
        <v>1770.32</v>
      </c>
      <c r="J99" s="51">
        <v>1775.4</v>
      </c>
      <c r="K99" s="51">
        <v>1780.48</v>
      </c>
      <c r="L99" s="51">
        <v>1785.56</v>
      </c>
      <c r="M99" s="51">
        <v>1790.64</v>
      </c>
      <c r="N99" s="51">
        <v>1795.72</v>
      </c>
      <c r="O99" s="5">
        <v>1561.07</v>
      </c>
    </row>
    <row r="100" spans="1:15" ht="30">
      <c r="A100" s="4" t="s">
        <v>14</v>
      </c>
      <c r="B100" s="4" t="s">
        <v>3</v>
      </c>
      <c r="C100" s="5">
        <v>548.02499999999998</v>
      </c>
      <c r="D100" s="9">
        <v>548.62782750000008</v>
      </c>
      <c r="E100" s="5">
        <v>762.5</v>
      </c>
      <c r="F100" s="5">
        <v>600</v>
      </c>
      <c r="G100" s="5">
        <v>766.66833333333295</v>
      </c>
      <c r="H100" s="5">
        <v>593.75</v>
      </c>
      <c r="I100" s="5">
        <v>566.66666666666595</v>
      </c>
      <c r="J100" s="5">
        <v>292.38833333333298</v>
      </c>
      <c r="K100" s="5">
        <v>1027.9786222092</v>
      </c>
      <c r="L100" s="5">
        <v>864.78624764574499</v>
      </c>
      <c r="M100" s="5">
        <v>708.33333333333303</v>
      </c>
      <c r="N100" s="5">
        <v>767.24</v>
      </c>
      <c r="O100" s="51">
        <v>1085.0450000000001</v>
      </c>
    </row>
    <row r="101" spans="1:15" ht="30">
      <c r="A101" s="4" t="s">
        <v>13</v>
      </c>
      <c r="B101" s="4" t="s">
        <v>3</v>
      </c>
      <c r="C101" s="5">
        <v>466.66666666666652</v>
      </c>
      <c r="D101" s="9">
        <v>467.17999999999989</v>
      </c>
      <c r="E101" s="5">
        <v>500</v>
      </c>
      <c r="F101" s="5">
        <v>522.5</v>
      </c>
      <c r="G101" s="5">
        <v>644.97999999999945</v>
      </c>
      <c r="H101" s="5">
        <v>650</v>
      </c>
      <c r="I101" s="5">
        <v>650</v>
      </c>
      <c r="J101" s="5">
        <v>650</v>
      </c>
      <c r="K101" s="5">
        <v>1111.7149957537649</v>
      </c>
      <c r="L101" s="5">
        <v>866.69079969420147</v>
      </c>
      <c r="M101" s="5">
        <v>800</v>
      </c>
      <c r="N101" s="5">
        <v>750</v>
      </c>
      <c r="O101" s="51">
        <v>946.13</v>
      </c>
    </row>
    <row r="102" spans="1:15" ht="45">
      <c r="A102" s="31" t="s">
        <v>32</v>
      </c>
      <c r="B102" s="31" t="s">
        <v>3</v>
      </c>
      <c r="C102" s="35">
        <v>1298.99</v>
      </c>
      <c r="D102" s="35">
        <v>1301.717879</v>
      </c>
      <c r="E102" s="35">
        <v>1304.4514865459</v>
      </c>
      <c r="F102" s="51">
        <v>1300</v>
      </c>
      <c r="G102" s="51">
        <v>1300</v>
      </c>
      <c r="H102" s="51">
        <v>1325.67</v>
      </c>
      <c r="I102" s="51">
        <v>1320</v>
      </c>
      <c r="J102" s="51">
        <v>1360.7149999999999</v>
      </c>
      <c r="K102" s="51">
        <v>1369.9039579841799</v>
      </c>
      <c r="L102" s="51">
        <v>1373.5744998985699</v>
      </c>
      <c r="M102" s="35">
        <v>1376.459006348357</v>
      </c>
      <c r="N102" s="51">
        <v>1325</v>
      </c>
      <c r="O102" s="5">
        <v>1367.29</v>
      </c>
    </row>
    <row r="103" spans="1:15" ht="90">
      <c r="A103" s="4" t="s">
        <v>24</v>
      </c>
      <c r="B103" s="4" t="s">
        <v>16</v>
      </c>
      <c r="C103" s="5">
        <v>105</v>
      </c>
      <c r="D103" s="5">
        <v>112.5</v>
      </c>
      <c r="E103" s="5">
        <v>106.25</v>
      </c>
      <c r="F103" s="5">
        <v>120</v>
      </c>
      <c r="G103" s="5">
        <v>105</v>
      </c>
      <c r="H103" s="5">
        <v>111.6666666666665</v>
      </c>
      <c r="I103" s="5">
        <v>112.5</v>
      </c>
      <c r="J103" s="5">
        <v>110</v>
      </c>
      <c r="K103" s="5">
        <v>124.802690046534</v>
      </c>
      <c r="L103" s="5">
        <v>121.98153243716651</v>
      </c>
      <c r="M103" s="5">
        <v>148</v>
      </c>
      <c r="N103" s="5">
        <v>118.333333333333</v>
      </c>
      <c r="O103" s="51">
        <v>131.38499999999999</v>
      </c>
    </row>
    <row r="104" spans="1:15" ht="75">
      <c r="A104" s="4" t="s">
        <v>23</v>
      </c>
      <c r="B104" s="4" t="s">
        <v>16</v>
      </c>
      <c r="C104" s="5">
        <v>132.5</v>
      </c>
      <c r="D104" s="5">
        <v>131.28787878787801</v>
      </c>
      <c r="E104" s="5">
        <v>134.5454545454545</v>
      </c>
      <c r="F104" s="5">
        <v>135.833333333333</v>
      </c>
      <c r="G104" s="5">
        <v>137.083333333333</v>
      </c>
      <c r="H104" s="5">
        <v>130</v>
      </c>
      <c r="I104" s="5">
        <v>137.083333333333</v>
      </c>
      <c r="J104" s="5">
        <v>137.91666666666652</v>
      </c>
      <c r="K104" s="8">
        <v>120</v>
      </c>
      <c r="L104" s="5">
        <v>120</v>
      </c>
      <c r="M104" s="5">
        <v>143.333333333333</v>
      </c>
      <c r="N104" s="5">
        <v>144.25</v>
      </c>
      <c r="O104" s="51">
        <v>150</v>
      </c>
    </row>
    <row r="105" spans="1:15" ht="30">
      <c r="A105" s="4" t="s">
        <v>15</v>
      </c>
      <c r="B105" s="4" t="s">
        <v>16</v>
      </c>
      <c r="C105" s="5">
        <v>900</v>
      </c>
      <c r="D105" s="5">
        <v>1100</v>
      </c>
      <c r="E105" s="5">
        <v>1200</v>
      </c>
      <c r="F105" s="5">
        <v>1025</v>
      </c>
      <c r="G105" s="5">
        <v>1000</v>
      </c>
      <c r="H105" s="5">
        <v>1200</v>
      </c>
      <c r="I105" s="5">
        <v>1100</v>
      </c>
      <c r="J105" s="5">
        <v>1200</v>
      </c>
      <c r="K105" s="5">
        <v>1004.3025447338889</v>
      </c>
      <c r="L105" s="5">
        <v>1009.7943461024995</v>
      </c>
      <c r="M105" s="9">
        <v>1010.9051198832124</v>
      </c>
      <c r="N105" s="5">
        <v>1100</v>
      </c>
      <c r="O105" s="51">
        <v>1249.26</v>
      </c>
    </row>
    <row r="106" spans="1:15" ht="45">
      <c r="A106" s="4" t="s">
        <v>27</v>
      </c>
      <c r="B106" s="4" t="s">
        <v>3</v>
      </c>
      <c r="C106" s="5">
        <v>115.917708333333</v>
      </c>
      <c r="D106" s="5">
        <v>115.805555555555</v>
      </c>
      <c r="E106" s="5">
        <v>133.57520833333299</v>
      </c>
      <c r="F106" s="5">
        <v>123.21772727272649</v>
      </c>
      <c r="G106" s="5">
        <v>152.4666666666665</v>
      </c>
      <c r="H106" s="5">
        <v>176.01878787878749</v>
      </c>
      <c r="I106" s="5">
        <v>256.713636363636</v>
      </c>
      <c r="J106" s="8">
        <v>276.59727272727247</v>
      </c>
      <c r="K106" s="5">
        <v>205.41574587813051</v>
      </c>
      <c r="L106" s="5">
        <v>199.18822909795551</v>
      </c>
      <c r="M106" s="5">
        <v>197.28694444444349</v>
      </c>
      <c r="N106" s="5">
        <v>185.98000000000002</v>
      </c>
      <c r="O106" s="51">
        <v>250.285</v>
      </c>
    </row>
    <row r="107" spans="1:15" ht="45">
      <c r="A107" s="4" t="s">
        <v>28</v>
      </c>
      <c r="B107" s="4" t="s">
        <v>3</v>
      </c>
      <c r="C107" s="5">
        <v>125.508571428571</v>
      </c>
      <c r="D107" s="5">
        <v>129.382222222222</v>
      </c>
      <c r="E107" s="5">
        <v>142.4638888888885</v>
      </c>
      <c r="F107" s="5">
        <v>148.34125</v>
      </c>
      <c r="G107" s="5">
        <v>181.21116666666649</v>
      </c>
      <c r="H107" s="5">
        <v>194.8118181818175</v>
      </c>
      <c r="I107" s="5">
        <v>282.44972222222151</v>
      </c>
      <c r="J107" s="5">
        <v>293.37249999999949</v>
      </c>
      <c r="K107" s="8">
        <v>209.690542185282</v>
      </c>
      <c r="L107" s="5">
        <v>201.6353326423615</v>
      </c>
      <c r="M107" s="5">
        <v>245.19151515151452</v>
      </c>
      <c r="N107" s="5">
        <v>207.37055555555497</v>
      </c>
      <c r="O107" s="51">
        <v>269.90499999999997</v>
      </c>
    </row>
    <row r="108" spans="1:15" ht="75">
      <c r="A108" s="31" t="s">
        <v>42</v>
      </c>
      <c r="B108" s="31" t="s">
        <v>50</v>
      </c>
      <c r="C108" s="51">
        <v>323.55</v>
      </c>
      <c r="D108" s="51">
        <v>342.77</v>
      </c>
      <c r="E108" s="51">
        <v>345.6</v>
      </c>
      <c r="F108" s="51">
        <v>365.1</v>
      </c>
      <c r="G108" s="51">
        <v>397.22</v>
      </c>
      <c r="H108" s="51">
        <v>454.35</v>
      </c>
      <c r="I108" s="51">
        <v>477.22</v>
      </c>
      <c r="J108" s="51">
        <v>474.22</v>
      </c>
      <c r="K108" s="15">
        <v>453.75</v>
      </c>
      <c r="L108" s="51">
        <v>480.8</v>
      </c>
      <c r="M108" s="51">
        <v>517.66</v>
      </c>
      <c r="N108" s="51">
        <v>554.69000000000005</v>
      </c>
      <c r="O108" s="51">
        <v>534.22</v>
      </c>
    </row>
    <row r="109" spans="1:15" ht="30">
      <c r="A109" s="31" t="s">
        <v>33</v>
      </c>
      <c r="B109" s="31" t="s">
        <v>3</v>
      </c>
      <c r="C109" s="51">
        <v>691.27</v>
      </c>
      <c r="D109" s="51">
        <v>686.363333333333</v>
      </c>
      <c r="E109" s="51">
        <v>660</v>
      </c>
      <c r="F109" s="51">
        <v>656.25</v>
      </c>
      <c r="G109" s="51">
        <v>675.745</v>
      </c>
      <c r="H109" s="51">
        <v>692.94749999999999</v>
      </c>
      <c r="I109" s="51">
        <v>670</v>
      </c>
      <c r="J109" s="51">
        <v>680</v>
      </c>
      <c r="K109" s="51">
        <v>701.92021016313799</v>
      </c>
      <c r="L109" s="51">
        <v>701.797717475843</v>
      </c>
      <c r="M109" s="51">
        <v>683.33333333332996</v>
      </c>
      <c r="N109" s="51">
        <v>761.11</v>
      </c>
      <c r="O109" s="5">
        <v>755.95</v>
      </c>
    </row>
    <row r="110" spans="1:15" ht="30">
      <c r="A110" s="31" t="s">
        <v>34</v>
      </c>
      <c r="B110" s="31" t="s">
        <v>3</v>
      </c>
      <c r="C110" s="51">
        <v>162.463333333333</v>
      </c>
      <c r="D110" s="51">
        <v>163.018333333333</v>
      </c>
      <c r="E110" s="51">
        <v>163.15428571428549</v>
      </c>
      <c r="F110" s="51">
        <v>161.01875000000001</v>
      </c>
      <c r="G110" s="51">
        <v>162.81976190476101</v>
      </c>
      <c r="H110" s="51">
        <v>163.438095238095</v>
      </c>
      <c r="I110" s="51">
        <v>165.01499999999899</v>
      </c>
      <c r="J110" s="51">
        <v>165.40738095238049</v>
      </c>
      <c r="K110" s="51">
        <v>165.12618749179001</v>
      </c>
      <c r="L110" s="51">
        <v>166.896262857143</v>
      </c>
      <c r="M110" s="51">
        <v>165.22333333333299</v>
      </c>
      <c r="N110" s="51">
        <v>166.61949999999999</v>
      </c>
      <c r="O110" s="5">
        <v>168.9</v>
      </c>
    </row>
    <row r="111" spans="1:15" ht="30">
      <c r="A111" s="31" t="s">
        <v>41</v>
      </c>
      <c r="B111" s="31" t="s">
        <v>3</v>
      </c>
      <c r="C111" s="51">
        <v>750</v>
      </c>
      <c r="D111" s="51">
        <v>700</v>
      </c>
      <c r="E111" s="51">
        <v>718.1825</v>
      </c>
      <c r="F111" s="51">
        <v>703.33333333333303</v>
      </c>
      <c r="G111" s="51">
        <v>753.01</v>
      </c>
      <c r="H111" s="51">
        <v>760.71500000000003</v>
      </c>
      <c r="I111" s="51">
        <v>875</v>
      </c>
      <c r="J111" s="51">
        <v>954.54499999999996</v>
      </c>
      <c r="K111" s="51">
        <v>803.84310982833904</v>
      </c>
      <c r="L111" s="51">
        <v>814.57868050224192</v>
      </c>
      <c r="M111" s="51">
        <v>750</v>
      </c>
      <c r="N111" s="51">
        <v>788.88666666666597</v>
      </c>
      <c r="O111" s="5">
        <v>799.58</v>
      </c>
    </row>
    <row r="112" spans="1:15" ht="75">
      <c r="A112" s="31" t="s">
        <v>43</v>
      </c>
      <c r="B112" s="32" t="s">
        <v>3</v>
      </c>
      <c r="C112" s="51">
        <v>73.48</v>
      </c>
      <c r="D112" s="51">
        <v>77.72</v>
      </c>
      <c r="E112" s="51">
        <v>77.099999999999994</v>
      </c>
      <c r="F112" s="51">
        <v>89.51</v>
      </c>
      <c r="G112" s="51">
        <v>98.56</v>
      </c>
      <c r="H112" s="51">
        <v>110.62</v>
      </c>
      <c r="I112" s="51">
        <v>132.18</v>
      </c>
      <c r="J112" s="51">
        <v>130.76</v>
      </c>
      <c r="K112" s="51">
        <v>144.69</v>
      </c>
      <c r="L112" s="51">
        <v>133.91999999999999</v>
      </c>
      <c r="M112" s="51">
        <v>135.44</v>
      </c>
      <c r="N112" s="51">
        <v>146.69999999999999</v>
      </c>
      <c r="O112" s="51">
        <v>140.05000000000001</v>
      </c>
    </row>
    <row r="113" spans="1:15" ht="75">
      <c r="A113" s="31" t="s">
        <v>44</v>
      </c>
      <c r="B113" s="32" t="s">
        <v>3</v>
      </c>
      <c r="C113" s="51">
        <v>73.680000000000007</v>
      </c>
      <c r="D113" s="51">
        <v>73.739999999999995</v>
      </c>
      <c r="E113" s="51">
        <v>82.36</v>
      </c>
      <c r="F113" s="51">
        <v>91.53</v>
      </c>
      <c r="G113" s="51">
        <v>98.7</v>
      </c>
      <c r="H113" s="51">
        <v>101.08</v>
      </c>
      <c r="I113" s="51">
        <v>100</v>
      </c>
      <c r="J113" s="51">
        <v>100</v>
      </c>
      <c r="K113" s="51">
        <v>117.01</v>
      </c>
      <c r="L113" s="51">
        <v>125.42</v>
      </c>
      <c r="M113" s="51">
        <v>126.19</v>
      </c>
      <c r="N113" s="51">
        <v>133.22999999999999</v>
      </c>
      <c r="O113" s="51">
        <v>134.96</v>
      </c>
    </row>
    <row r="114" spans="1:15" ht="45">
      <c r="A114" s="4" t="s">
        <v>19</v>
      </c>
      <c r="B114" s="14" t="s">
        <v>3</v>
      </c>
      <c r="C114" s="5">
        <v>797.06</v>
      </c>
      <c r="D114" s="5">
        <v>1450</v>
      </c>
      <c r="E114" s="5">
        <v>850</v>
      </c>
      <c r="F114" s="5">
        <v>868.75</v>
      </c>
      <c r="G114" s="5">
        <v>1166.665</v>
      </c>
      <c r="H114" s="5">
        <v>989.56</v>
      </c>
      <c r="I114" s="5">
        <v>1166.665</v>
      </c>
      <c r="J114" s="5">
        <v>1104.1649999999995</v>
      </c>
      <c r="K114" s="5">
        <v>1158.89367340132</v>
      </c>
      <c r="L114" s="5">
        <v>1037.16292247155</v>
      </c>
      <c r="M114" s="5">
        <v>926.92499999999995</v>
      </c>
      <c r="N114" s="5">
        <v>993.58999999999992</v>
      </c>
      <c r="O114" s="51">
        <v>1021.78</v>
      </c>
    </row>
    <row r="115" spans="1:15" ht="30">
      <c r="A115" s="4" t="s">
        <v>20</v>
      </c>
      <c r="B115" s="14" t="s">
        <v>3</v>
      </c>
      <c r="C115" s="5">
        <v>616.66666666667004</v>
      </c>
      <c r="D115" s="5">
        <v>650</v>
      </c>
      <c r="E115" s="5">
        <v>700</v>
      </c>
      <c r="F115" s="5">
        <v>716.66666666667004</v>
      </c>
      <c r="G115" s="5">
        <v>950</v>
      </c>
      <c r="H115" s="5">
        <v>1063.6400000000001</v>
      </c>
      <c r="I115" s="5">
        <v>1066.67</v>
      </c>
      <c r="J115" s="5">
        <v>1060</v>
      </c>
      <c r="K115" s="5">
        <v>1099.82816433532</v>
      </c>
      <c r="L115" s="5">
        <v>1122.4892161058999</v>
      </c>
      <c r="M115" s="5">
        <v>1000</v>
      </c>
      <c r="N115" s="5">
        <v>1111.1099999999999</v>
      </c>
      <c r="O115" s="51">
        <v>1201.6300000000001</v>
      </c>
    </row>
    <row r="116" spans="1:15" ht="30">
      <c r="A116" s="4" t="s">
        <v>31</v>
      </c>
      <c r="B116" s="14" t="s">
        <v>3</v>
      </c>
      <c r="C116" s="5">
        <v>100.8112499999998</v>
      </c>
      <c r="D116" s="5">
        <v>102.65833333333299</v>
      </c>
      <c r="E116" s="5">
        <v>146.036</v>
      </c>
      <c r="F116" s="5">
        <v>192.70166666666699</v>
      </c>
      <c r="G116" s="5">
        <v>106.90923076923045</v>
      </c>
      <c r="H116" s="5">
        <v>127.5233333333333</v>
      </c>
      <c r="I116" s="5">
        <v>193.16204545454499</v>
      </c>
      <c r="J116" s="5">
        <v>138.360416666666</v>
      </c>
      <c r="K116" s="5">
        <v>158.07114581412199</v>
      </c>
      <c r="L116" s="5">
        <v>117.231160499534</v>
      </c>
      <c r="M116" s="5">
        <v>199.07650000000001</v>
      </c>
      <c r="N116" s="5">
        <v>190.60874999999999</v>
      </c>
      <c r="O116" s="51">
        <v>193.57499999999999</v>
      </c>
    </row>
    <row r="117" spans="1:15" ht="75">
      <c r="A117" s="31" t="s">
        <v>45</v>
      </c>
      <c r="B117" s="32" t="s">
        <v>50</v>
      </c>
      <c r="C117" s="51">
        <v>280.81</v>
      </c>
      <c r="D117" s="51">
        <v>292.22000000000003</v>
      </c>
      <c r="E117" s="51">
        <v>308.02</v>
      </c>
      <c r="F117" s="51">
        <v>323.54000000000002</v>
      </c>
      <c r="G117" s="51">
        <v>331.11</v>
      </c>
      <c r="H117" s="15">
        <v>348.2</v>
      </c>
      <c r="I117" s="51">
        <v>382.77</v>
      </c>
      <c r="J117" s="51">
        <v>367.27</v>
      </c>
      <c r="K117" s="51">
        <v>408.52</v>
      </c>
      <c r="L117" s="51">
        <v>434.01</v>
      </c>
      <c r="M117" s="51">
        <v>451.66</v>
      </c>
      <c r="N117" s="51">
        <v>451.36</v>
      </c>
      <c r="O117" s="51">
        <v>427.07</v>
      </c>
    </row>
    <row r="118" spans="1:15" ht="30">
      <c r="A118" s="31" t="s">
        <v>46</v>
      </c>
      <c r="B118" s="32" t="s">
        <v>3</v>
      </c>
      <c r="C118" s="51">
        <v>158.24</v>
      </c>
      <c r="D118" s="15">
        <v>161.88999999999999</v>
      </c>
      <c r="E118" s="51">
        <v>165.63</v>
      </c>
      <c r="F118" s="51">
        <v>169.46</v>
      </c>
      <c r="G118" s="51">
        <v>173.37</v>
      </c>
      <c r="H118" s="51">
        <v>177.38</v>
      </c>
      <c r="I118" s="51">
        <v>181.47</v>
      </c>
      <c r="J118" s="51">
        <v>185.67</v>
      </c>
      <c r="K118" s="51">
        <v>201.68</v>
      </c>
      <c r="L118" s="51">
        <v>214.26</v>
      </c>
      <c r="M118" s="51">
        <v>219.21</v>
      </c>
      <c r="N118" s="15">
        <v>224.28</v>
      </c>
      <c r="O118" s="51">
        <v>218.02</v>
      </c>
    </row>
    <row r="119" spans="1:15" ht="30">
      <c r="A119" s="31" t="s">
        <v>47</v>
      </c>
      <c r="B119" s="32" t="s">
        <v>3</v>
      </c>
      <c r="C119" s="15">
        <v>180</v>
      </c>
      <c r="D119" s="15">
        <v>187.5</v>
      </c>
      <c r="E119" s="15">
        <v>191.83</v>
      </c>
      <c r="F119" s="15">
        <v>196.26</v>
      </c>
      <c r="G119" s="15">
        <v>200.79</v>
      </c>
      <c r="H119" s="15">
        <v>205.43</v>
      </c>
      <c r="I119" s="51">
        <v>210.18</v>
      </c>
      <c r="J119" s="15">
        <v>215.03</v>
      </c>
      <c r="K119" s="51">
        <v>233.11</v>
      </c>
      <c r="L119" s="51">
        <v>257.36</v>
      </c>
      <c r="M119" s="15">
        <v>263.31</v>
      </c>
      <c r="N119" s="15">
        <v>269.39</v>
      </c>
      <c r="O119" s="51">
        <v>202.2</v>
      </c>
    </row>
    <row r="120" spans="1:15" ht="60">
      <c r="A120" s="4" t="s">
        <v>4</v>
      </c>
      <c r="B120" s="14" t="s">
        <v>3</v>
      </c>
      <c r="C120" s="5">
        <v>142.31</v>
      </c>
      <c r="D120" s="5">
        <v>166.93</v>
      </c>
      <c r="E120" s="5">
        <v>172.62</v>
      </c>
      <c r="F120" s="5">
        <v>190.79500000000002</v>
      </c>
      <c r="G120" s="5">
        <v>203.47499999999999</v>
      </c>
      <c r="H120" s="5">
        <v>196.245</v>
      </c>
      <c r="I120" s="5">
        <v>205.33</v>
      </c>
      <c r="J120" s="5">
        <v>242.48500000000001</v>
      </c>
      <c r="K120" s="5">
        <v>228.557735854767</v>
      </c>
      <c r="L120" s="5">
        <v>229.013523442408</v>
      </c>
      <c r="M120" s="5">
        <v>232.14499999999998</v>
      </c>
      <c r="N120" s="5">
        <v>257.66999999999996</v>
      </c>
      <c r="O120" s="51">
        <v>233.11</v>
      </c>
    </row>
    <row r="121" spans="1:15" ht="60">
      <c r="A121" s="4" t="s">
        <v>5</v>
      </c>
      <c r="B121" s="14" t="s">
        <v>3</v>
      </c>
      <c r="C121" s="5">
        <v>137.1099999999995</v>
      </c>
      <c r="D121" s="5">
        <v>155.40749999999952</v>
      </c>
      <c r="E121" s="5">
        <v>164.3066666666665</v>
      </c>
      <c r="F121" s="5">
        <v>286.34704545454451</v>
      </c>
      <c r="G121" s="5">
        <v>215.54166666666652</v>
      </c>
      <c r="H121" s="5">
        <v>245.962948717948</v>
      </c>
      <c r="I121" s="5">
        <v>293.1166666666665</v>
      </c>
      <c r="J121" s="5">
        <v>294.9820454545445</v>
      </c>
      <c r="K121" s="5">
        <v>253.86010659392551</v>
      </c>
      <c r="L121" s="5">
        <v>241.92657349999999</v>
      </c>
      <c r="M121" s="5">
        <v>343.8984090909085</v>
      </c>
      <c r="N121" s="5">
        <v>380.58575757576</v>
      </c>
      <c r="O121" s="51">
        <v>256.80250000000001</v>
      </c>
    </row>
    <row r="122" spans="1:15" ht="45">
      <c r="A122" s="4" t="s">
        <v>6</v>
      </c>
      <c r="B122" s="4" t="s">
        <v>3</v>
      </c>
      <c r="C122" s="9">
        <v>187.9</v>
      </c>
      <c r="D122" s="9">
        <v>188.10669000000001</v>
      </c>
      <c r="E122" s="9">
        <v>188.31360735900003</v>
      </c>
      <c r="F122" s="9">
        <v>188.52075232709495</v>
      </c>
      <c r="G122" s="9">
        <v>188.72812515465478</v>
      </c>
      <c r="H122" s="9">
        <v>188.93572609232493</v>
      </c>
      <c r="I122" s="5">
        <v>250.88</v>
      </c>
      <c r="J122" s="9">
        <v>251.26596799999999</v>
      </c>
      <c r="K122" s="5">
        <v>283.15945639321899</v>
      </c>
      <c r="L122" s="5">
        <v>291.03615425661098</v>
      </c>
      <c r="M122" s="9">
        <v>291.24629402629301</v>
      </c>
      <c r="N122" s="9">
        <v>291.45666494972198</v>
      </c>
      <c r="O122" s="51">
        <v>292.52999999999997</v>
      </c>
    </row>
    <row r="123" spans="1:15" ht="90">
      <c r="A123" s="4" t="s">
        <v>2</v>
      </c>
      <c r="B123" s="14" t="s">
        <v>3</v>
      </c>
      <c r="C123" s="5">
        <v>239.64766666666651</v>
      </c>
      <c r="D123" s="5">
        <v>261.28106060606001</v>
      </c>
      <c r="E123" s="5">
        <v>261.8062121212115</v>
      </c>
      <c r="F123" s="5">
        <v>369.32166666666603</v>
      </c>
      <c r="G123" s="5">
        <v>287.09075757575698</v>
      </c>
      <c r="H123" s="5">
        <v>379.0541666666665</v>
      </c>
      <c r="I123" s="5">
        <v>339.4490909090905</v>
      </c>
      <c r="J123" s="5">
        <v>353.84712121212101</v>
      </c>
      <c r="K123" s="5">
        <v>350.61312412318898</v>
      </c>
      <c r="L123" s="5">
        <v>363.73039426999202</v>
      </c>
      <c r="M123" s="5">
        <v>372.35799999999949</v>
      </c>
      <c r="N123" s="5">
        <v>396.01049999999998</v>
      </c>
      <c r="O123" s="51">
        <v>384.38</v>
      </c>
    </row>
    <row r="124" spans="1:15" ht="30">
      <c r="A124" s="31" t="s">
        <v>35</v>
      </c>
      <c r="B124" s="32" t="s">
        <v>3</v>
      </c>
      <c r="C124" s="51">
        <v>93.661999999998997</v>
      </c>
      <c r="D124" s="51">
        <v>95.511499999999998</v>
      </c>
      <c r="E124" s="51">
        <v>95.288939393939003</v>
      </c>
      <c r="F124" s="51">
        <v>95.211111111110995</v>
      </c>
      <c r="G124" s="51">
        <v>99.346666666665996</v>
      </c>
      <c r="H124" s="51">
        <v>98.805357142857005</v>
      </c>
      <c r="I124" s="51">
        <v>99.045625000000001</v>
      </c>
      <c r="J124" s="51">
        <v>97.220555555554995</v>
      </c>
      <c r="K124" s="51">
        <v>99.014191013333004</v>
      </c>
      <c r="L124" s="51">
        <v>99.847063478467007</v>
      </c>
      <c r="M124" s="51">
        <v>97.227249999999998</v>
      </c>
      <c r="N124" s="51">
        <v>99.610749999999996</v>
      </c>
      <c r="O124" s="5">
        <v>93.685000000000002</v>
      </c>
    </row>
    <row r="125" spans="1:15" ht="60">
      <c r="A125" s="31" t="s">
        <v>36</v>
      </c>
      <c r="B125" s="31" t="s">
        <v>3</v>
      </c>
      <c r="C125" s="51">
        <v>882.31083333333299</v>
      </c>
      <c r="D125" s="51">
        <v>827.77777777777749</v>
      </c>
      <c r="E125" s="51">
        <v>831.36895833333006</v>
      </c>
      <c r="F125" s="51">
        <v>834.65678571428498</v>
      </c>
      <c r="G125" s="51">
        <v>873.15208333333305</v>
      </c>
      <c r="H125" s="51">
        <v>879.46400000000006</v>
      </c>
      <c r="I125" s="51">
        <v>854.73187499999995</v>
      </c>
      <c r="J125" s="51">
        <v>880.51916666666602</v>
      </c>
      <c r="K125" s="51">
        <v>898.44680931992798</v>
      </c>
      <c r="L125" s="51">
        <v>898.23548738853299</v>
      </c>
      <c r="M125" s="51">
        <v>853.00833333333298</v>
      </c>
      <c r="N125" s="51">
        <v>855.74312499999996</v>
      </c>
      <c r="O125" s="5">
        <v>858.07249999999999</v>
      </c>
    </row>
    <row r="126" spans="1:15" ht="30">
      <c r="A126" s="31" t="s">
        <v>37</v>
      </c>
      <c r="B126" s="32" t="s">
        <v>3</v>
      </c>
      <c r="C126" s="51">
        <v>700</v>
      </c>
      <c r="D126" s="51">
        <v>700</v>
      </c>
      <c r="E126" s="51">
        <v>705</v>
      </c>
      <c r="F126" s="51">
        <v>700</v>
      </c>
      <c r="G126" s="51">
        <v>700</v>
      </c>
      <c r="H126" s="35">
        <v>701.47</v>
      </c>
      <c r="I126" s="51">
        <v>706.67</v>
      </c>
      <c r="J126" s="51">
        <v>708.24</v>
      </c>
      <c r="K126" s="51">
        <v>705.28553291919104</v>
      </c>
      <c r="L126" s="51">
        <v>708.33352660811204</v>
      </c>
      <c r="M126" s="51">
        <v>707.22</v>
      </c>
      <c r="N126" s="35">
        <v>709.10416199999997</v>
      </c>
      <c r="O126" s="5">
        <v>709.07</v>
      </c>
    </row>
    <row r="127" spans="1:15">
      <c r="A127" s="4" t="s">
        <v>25</v>
      </c>
      <c r="B127" s="14" t="s">
        <v>3</v>
      </c>
      <c r="C127" s="5">
        <v>126.60057692307649</v>
      </c>
      <c r="D127" s="5">
        <v>196.152083333332</v>
      </c>
      <c r="E127" s="5">
        <v>204.30699999999993</v>
      </c>
      <c r="F127" s="5">
        <v>135.65208333333294</v>
      </c>
      <c r="G127" s="5">
        <v>107.54</v>
      </c>
      <c r="H127" s="5">
        <v>171.330833333333</v>
      </c>
      <c r="I127" s="5">
        <v>217.785</v>
      </c>
      <c r="J127" s="5">
        <v>204.64166666666648</v>
      </c>
      <c r="K127" s="5">
        <v>228.3703703156545</v>
      </c>
      <c r="L127" s="5">
        <v>169.237461786094</v>
      </c>
      <c r="M127" s="5">
        <v>159.12925000000001</v>
      </c>
      <c r="N127" s="5">
        <v>201.915606060606</v>
      </c>
      <c r="O127" s="51">
        <v>204.16749999999999</v>
      </c>
    </row>
    <row r="128" spans="1:15" ht="75">
      <c r="A128" s="31" t="s">
        <v>48</v>
      </c>
      <c r="B128" s="31" t="s">
        <v>50</v>
      </c>
      <c r="C128" s="51">
        <v>283.83</v>
      </c>
      <c r="D128" s="51">
        <v>302.22000000000003</v>
      </c>
      <c r="E128" s="51">
        <v>318.63</v>
      </c>
      <c r="F128" s="51">
        <v>325.33</v>
      </c>
      <c r="G128" s="51">
        <v>366.11</v>
      </c>
      <c r="H128" s="51">
        <v>395.38</v>
      </c>
      <c r="I128" s="51">
        <v>381.11</v>
      </c>
      <c r="J128" s="51">
        <v>401.66</v>
      </c>
      <c r="K128" s="51">
        <v>411.12</v>
      </c>
      <c r="L128" s="51">
        <v>441.6</v>
      </c>
      <c r="M128" s="51">
        <v>502.21</v>
      </c>
      <c r="N128" s="51">
        <v>526.49</v>
      </c>
      <c r="O128" s="51">
        <v>492.44</v>
      </c>
    </row>
    <row r="129" spans="1:15" ht="105">
      <c r="A129" s="31" t="s">
        <v>49</v>
      </c>
      <c r="B129" s="32" t="s">
        <v>51</v>
      </c>
      <c r="C129" s="51">
        <v>536.25</v>
      </c>
      <c r="D129" s="51">
        <v>526.66</v>
      </c>
      <c r="E129" s="51">
        <v>522.5</v>
      </c>
      <c r="F129" s="51">
        <v>569.16</v>
      </c>
      <c r="G129" s="51">
        <v>565</v>
      </c>
      <c r="H129" s="51">
        <v>555</v>
      </c>
      <c r="I129" s="51">
        <v>510</v>
      </c>
      <c r="J129" s="51">
        <v>531.66</v>
      </c>
      <c r="K129" s="51">
        <v>518.49</v>
      </c>
      <c r="L129" s="51">
        <v>515.88</v>
      </c>
      <c r="M129" s="51">
        <v>513.33000000000004</v>
      </c>
      <c r="N129" s="51">
        <v>597.5</v>
      </c>
      <c r="O129" s="51">
        <v>606.46</v>
      </c>
    </row>
    <row r="130" spans="1:15" ht="30">
      <c r="A130" s="14" t="s">
        <v>26</v>
      </c>
      <c r="B130" s="14" t="s">
        <v>3</v>
      </c>
      <c r="C130" s="8">
        <v>122.1931818181815</v>
      </c>
      <c r="D130" s="8">
        <v>194.37538461538401</v>
      </c>
      <c r="E130" s="8">
        <v>119.98999999999995</v>
      </c>
      <c r="F130" s="8">
        <v>249.58666666666599</v>
      </c>
      <c r="G130" s="8">
        <v>149.8477380952375</v>
      </c>
      <c r="H130" s="8">
        <v>205.79666666666651</v>
      </c>
      <c r="I130" s="8">
        <v>169.66749999999999</v>
      </c>
      <c r="J130" s="8">
        <v>166.53550000000001</v>
      </c>
      <c r="K130" s="8">
        <v>199.26388445602151</v>
      </c>
      <c r="L130" s="8">
        <v>164.92377333333249</v>
      </c>
      <c r="M130" s="8">
        <v>159.990499999999</v>
      </c>
      <c r="N130" s="8">
        <v>141.21474999999998</v>
      </c>
      <c r="O130" s="15">
        <v>175.1925</v>
      </c>
    </row>
    <row r="131" spans="1:15" ht="60">
      <c r="A131" s="4" t="s">
        <v>21</v>
      </c>
      <c r="B131" s="4" t="s">
        <v>22</v>
      </c>
      <c r="C131" s="5">
        <v>359</v>
      </c>
      <c r="D131" s="5">
        <v>352.66666666666652</v>
      </c>
      <c r="E131" s="5">
        <v>365</v>
      </c>
      <c r="F131" s="5">
        <v>449</v>
      </c>
      <c r="G131" s="5">
        <v>529.58333333333303</v>
      </c>
      <c r="H131" s="5">
        <v>491.45833333333303</v>
      </c>
      <c r="I131" s="5">
        <v>450.83333333333303</v>
      </c>
      <c r="J131" s="5">
        <v>478.2142857142855</v>
      </c>
      <c r="K131" s="159">
        <v>480.17496428571405</v>
      </c>
      <c r="L131" s="5">
        <v>587.8390466321755</v>
      </c>
      <c r="M131" s="5">
        <v>445.23809523809496</v>
      </c>
      <c r="N131" s="5">
        <v>461.666666666666</v>
      </c>
      <c r="O131" s="51">
        <v>564.82000000000005</v>
      </c>
    </row>
    <row r="132" spans="1:15" ht="90">
      <c r="A132" s="4" t="s">
        <v>17</v>
      </c>
      <c r="B132" s="4" t="s">
        <v>18</v>
      </c>
      <c r="C132" s="5">
        <v>39</v>
      </c>
      <c r="D132" s="5">
        <v>35.857142857142897</v>
      </c>
      <c r="E132" s="5">
        <v>35.3333333333333</v>
      </c>
      <c r="F132" s="5">
        <v>43</v>
      </c>
      <c r="G132" s="5">
        <v>40.41666666666665</v>
      </c>
      <c r="H132" s="5">
        <v>39.7222222222222</v>
      </c>
      <c r="I132" s="5">
        <v>37.77777777777775</v>
      </c>
      <c r="J132" s="5">
        <v>39.285714285714249</v>
      </c>
      <c r="K132" s="159">
        <v>39.446785714285674</v>
      </c>
      <c r="L132" s="5">
        <v>47.463159867395149</v>
      </c>
      <c r="M132" s="5">
        <v>42.142857142857096</v>
      </c>
      <c r="N132" s="5">
        <v>45.21</v>
      </c>
      <c r="O132" s="51">
        <v>50.854999999999997</v>
      </c>
    </row>
    <row r="133" spans="1:15" ht="45">
      <c r="A133" s="4" t="s">
        <v>30</v>
      </c>
      <c r="B133" s="4" t="s">
        <v>3</v>
      </c>
      <c r="C133" s="5">
        <v>364.86699999999951</v>
      </c>
      <c r="D133" s="5">
        <v>366.761666666667</v>
      </c>
      <c r="E133" s="5">
        <v>353.14666666666653</v>
      </c>
      <c r="F133" s="5">
        <v>367.94</v>
      </c>
      <c r="G133" s="5">
        <v>298.10249999999996</v>
      </c>
      <c r="H133" s="5">
        <v>348.303333333333</v>
      </c>
      <c r="I133" s="5">
        <v>318.85374999999999</v>
      </c>
      <c r="J133" s="5">
        <v>276.50785714285701</v>
      </c>
      <c r="K133" s="9">
        <v>277.64153935714273</v>
      </c>
      <c r="L133" s="5">
        <v>440.5016752982595</v>
      </c>
      <c r="M133" s="5">
        <v>414.89916666666647</v>
      </c>
      <c r="N133" s="5">
        <v>482.88416666666649</v>
      </c>
      <c r="O133" s="51">
        <v>402.90499999999997</v>
      </c>
    </row>
    <row r="134" spans="1:15" ht="75">
      <c r="A134" s="4" t="s">
        <v>29</v>
      </c>
      <c r="B134" s="4" t="s">
        <v>3</v>
      </c>
      <c r="C134" s="5">
        <v>316.70033333333299</v>
      </c>
      <c r="D134" s="5">
        <v>342.56071428571403</v>
      </c>
      <c r="E134" s="5">
        <v>345.31583333333299</v>
      </c>
      <c r="F134" s="5">
        <v>346.041</v>
      </c>
      <c r="G134" s="5">
        <v>309.61937499999999</v>
      </c>
      <c r="H134" s="5">
        <v>299.178333333333</v>
      </c>
      <c r="I134" s="5">
        <v>347.85388888888849</v>
      </c>
      <c r="J134" s="5">
        <v>259.05892857142851</v>
      </c>
      <c r="K134" s="9">
        <v>260.12107017857136</v>
      </c>
      <c r="L134" s="5">
        <v>413.76127357650398</v>
      </c>
      <c r="M134" s="5">
        <v>398.70166666666648</v>
      </c>
      <c r="N134" s="5">
        <v>383.8649999999995</v>
      </c>
      <c r="O134" s="51">
        <v>378.71875</v>
      </c>
    </row>
    <row r="135" spans="1:15" ht="30">
      <c r="A135" s="4" t="s">
        <v>12</v>
      </c>
      <c r="B135" s="4" t="s">
        <v>3</v>
      </c>
      <c r="C135" s="5">
        <v>1036.6669999999999</v>
      </c>
      <c r="D135" s="8">
        <v>823.07749999999999</v>
      </c>
      <c r="E135" s="5">
        <v>878.10410714285695</v>
      </c>
      <c r="F135" s="8">
        <v>1188.9581250000001</v>
      </c>
      <c r="G135" s="8">
        <v>1033.1476666666649</v>
      </c>
      <c r="H135" s="5">
        <v>952.65416666666601</v>
      </c>
      <c r="I135" s="5">
        <v>1029.7625</v>
      </c>
      <c r="J135" s="5">
        <v>1176.3610714285701</v>
      </c>
      <c r="K135" s="9">
        <v>1181.1841518214271</v>
      </c>
      <c r="L135" s="5">
        <v>1089.55090598735</v>
      </c>
      <c r="M135" s="5">
        <v>832.56874999999991</v>
      </c>
      <c r="N135" s="8">
        <v>1168.3634523809501</v>
      </c>
      <c r="O135" s="51">
        <v>1065.1383333333333</v>
      </c>
    </row>
    <row r="136" spans="1:15" ht="30">
      <c r="A136" s="4" t="s">
        <v>11</v>
      </c>
      <c r="B136" s="4" t="s">
        <v>3</v>
      </c>
      <c r="C136" s="5">
        <v>1040.741999999995</v>
      </c>
      <c r="D136" s="7">
        <v>1171.5698333333251</v>
      </c>
      <c r="E136" s="8">
        <v>1009.49645833333</v>
      </c>
      <c r="F136" s="5">
        <v>1103.56964285714</v>
      </c>
      <c r="G136" s="5">
        <v>1097.5686249999899</v>
      </c>
      <c r="H136" s="5">
        <v>900.89761904761804</v>
      </c>
      <c r="I136" s="5">
        <v>1148.8605555555516</v>
      </c>
      <c r="J136" s="5">
        <v>998.16071428571399</v>
      </c>
      <c r="K136" s="9">
        <v>921.43317321428503</v>
      </c>
      <c r="L136" s="5">
        <v>1178.1207540456001</v>
      </c>
      <c r="M136" s="8">
        <v>1171.9037499999899</v>
      </c>
      <c r="N136" s="5">
        <v>1392.21</v>
      </c>
      <c r="O136" s="51">
        <v>1382.2816666666699</v>
      </c>
    </row>
    <row r="137" spans="1:15" ht="45">
      <c r="A137" s="4" t="s">
        <v>10</v>
      </c>
      <c r="B137" s="4" t="s">
        <v>9</v>
      </c>
      <c r="C137" s="5">
        <v>321.66666666666652</v>
      </c>
      <c r="D137" s="5">
        <v>310</v>
      </c>
      <c r="E137" s="5">
        <v>355.83333333333303</v>
      </c>
      <c r="F137" s="5">
        <v>402</v>
      </c>
      <c r="G137" s="5">
        <v>424.99999999999949</v>
      </c>
      <c r="H137" s="5">
        <v>410.41666666666652</v>
      </c>
      <c r="I137" s="5">
        <v>361.11111111111052</v>
      </c>
      <c r="J137" s="5">
        <v>380.83333333333303</v>
      </c>
      <c r="K137" s="9">
        <v>382.3947499999997</v>
      </c>
      <c r="L137" s="5">
        <v>402.89714285714251</v>
      </c>
      <c r="M137" s="5">
        <v>339.58333333333303</v>
      </c>
      <c r="N137" s="5">
        <v>407.5</v>
      </c>
      <c r="O137" s="51">
        <v>374.84833333333336</v>
      </c>
    </row>
    <row r="138" spans="1:15" ht="45">
      <c r="A138" s="4" t="s">
        <v>8</v>
      </c>
      <c r="B138" s="4" t="s">
        <v>9</v>
      </c>
      <c r="C138" s="5">
        <v>295.83333333333303</v>
      </c>
      <c r="D138" s="5">
        <v>304.16666666666652</v>
      </c>
      <c r="E138" s="5">
        <v>250</v>
      </c>
      <c r="F138" s="5">
        <v>350</v>
      </c>
      <c r="G138" s="5">
        <v>280.25</v>
      </c>
      <c r="H138" s="5">
        <v>316.66666666666703</v>
      </c>
      <c r="I138" s="5">
        <v>316.66666666666652</v>
      </c>
      <c r="J138" s="5">
        <v>391.66666666666652</v>
      </c>
      <c r="K138" s="9">
        <v>393.27249999999987</v>
      </c>
      <c r="L138" s="5">
        <v>399.32571428571396</v>
      </c>
      <c r="M138" s="5">
        <v>350.892857142857</v>
      </c>
      <c r="N138" s="5">
        <v>367.5</v>
      </c>
      <c r="O138" s="51">
        <v>363.47666666666669</v>
      </c>
    </row>
    <row r="139" spans="1:15" ht="45">
      <c r="A139" s="4" t="s">
        <v>7</v>
      </c>
      <c r="B139" s="4" t="s">
        <v>3</v>
      </c>
      <c r="C139" s="9">
        <v>386.78</v>
      </c>
      <c r="D139" s="9">
        <v>388.36579799999998</v>
      </c>
      <c r="E139" s="9">
        <v>389.9580977718</v>
      </c>
      <c r="F139" s="9">
        <v>391.55692597266437</v>
      </c>
      <c r="G139" s="9">
        <v>393.1623093691523</v>
      </c>
      <c r="H139" s="9">
        <v>394.77427483756583</v>
      </c>
      <c r="I139" s="9">
        <v>396.39284936439986</v>
      </c>
      <c r="J139" s="9">
        <v>398.01806004679389</v>
      </c>
      <c r="K139" s="9">
        <v>399.64993409298575</v>
      </c>
      <c r="L139" s="5">
        <v>320.56</v>
      </c>
      <c r="M139" s="9">
        <v>321.87429600000002</v>
      </c>
      <c r="N139" s="5">
        <v>333.89</v>
      </c>
      <c r="O139" s="51">
        <v>351.11</v>
      </c>
    </row>
    <row r="140" spans="1:15" ht="45">
      <c r="A140" s="31" t="s">
        <v>38</v>
      </c>
      <c r="B140" s="31" t="s">
        <v>3</v>
      </c>
      <c r="C140" s="51">
        <v>944.11</v>
      </c>
      <c r="D140" s="15">
        <v>954</v>
      </c>
      <c r="E140" s="15">
        <v>950</v>
      </c>
      <c r="F140" s="51">
        <v>945.3</v>
      </c>
      <c r="G140" s="51">
        <v>941.9</v>
      </c>
      <c r="H140" s="51">
        <v>938.5</v>
      </c>
      <c r="I140" s="51">
        <v>951.3</v>
      </c>
      <c r="J140" s="51">
        <v>941.9</v>
      </c>
      <c r="K140" s="51">
        <v>938.5</v>
      </c>
      <c r="L140" s="51">
        <v>935.1</v>
      </c>
      <c r="M140" s="51">
        <v>931.7</v>
      </c>
      <c r="N140" s="51">
        <v>928.3</v>
      </c>
      <c r="O140" s="5">
        <v>1009.4</v>
      </c>
    </row>
    <row r="141" spans="1:15" ht="30">
      <c r="A141" s="31" t="s">
        <v>39</v>
      </c>
      <c r="B141" s="31" t="s">
        <v>3</v>
      </c>
      <c r="C141" s="51">
        <v>2143.3338333333299</v>
      </c>
      <c r="D141" s="51">
        <v>2330.5126666666602</v>
      </c>
      <c r="E141" s="51">
        <v>2429.2447499999998</v>
      </c>
      <c r="F141" s="51">
        <v>2275.4966666666701</v>
      </c>
      <c r="G141" s="51">
        <v>2228.4391666666702</v>
      </c>
      <c r="H141" s="51">
        <v>2181.3816666666698</v>
      </c>
      <c r="I141" s="51">
        <v>2134.32416666667</v>
      </c>
      <c r="J141" s="51">
        <v>2087.2666666666701</v>
      </c>
      <c r="K141" s="51">
        <v>2040.2091666666699</v>
      </c>
      <c r="L141" s="51">
        <v>2100</v>
      </c>
      <c r="M141" s="51">
        <v>2159.7908333333298</v>
      </c>
      <c r="N141" s="51">
        <v>2219.5816666666601</v>
      </c>
      <c r="O141" s="51">
        <v>2279.3724999999899</v>
      </c>
    </row>
    <row r="142" spans="1:15" ht="30">
      <c r="A142" s="31" t="s">
        <v>40</v>
      </c>
      <c r="B142" s="31" t="s">
        <v>3</v>
      </c>
      <c r="C142" s="51">
        <v>2134.32416666667</v>
      </c>
      <c r="D142" s="35">
        <v>2140</v>
      </c>
      <c r="E142" s="51">
        <v>2100</v>
      </c>
      <c r="F142" s="35">
        <v>2151.3516666666601</v>
      </c>
      <c r="G142" s="51">
        <v>2157.0274999999901</v>
      </c>
      <c r="H142" s="35">
        <v>2162.7033333333202</v>
      </c>
      <c r="I142" s="51">
        <v>2200</v>
      </c>
      <c r="J142" s="35">
        <v>2174.0549999999798</v>
      </c>
      <c r="K142" s="51">
        <v>2179.7308333333099</v>
      </c>
      <c r="L142" s="35">
        <v>2185.4066666666399</v>
      </c>
      <c r="M142" s="51">
        <v>2191.08249999997</v>
      </c>
      <c r="N142" s="35">
        <v>2196.7583333333</v>
      </c>
      <c r="O142" s="51">
        <v>2202.4341666666301</v>
      </c>
    </row>
    <row r="143" spans="1:15" ht="30">
      <c r="A143" s="4" t="s">
        <v>14</v>
      </c>
      <c r="B143" s="4" t="s">
        <v>3</v>
      </c>
      <c r="C143" s="5">
        <v>749.21124999999904</v>
      </c>
      <c r="D143" s="5">
        <v>771.97624999999903</v>
      </c>
      <c r="E143" s="5">
        <v>720.08053571428559</v>
      </c>
      <c r="F143" s="5">
        <v>825.995</v>
      </c>
      <c r="G143" s="5">
        <v>710.66766666666604</v>
      </c>
      <c r="H143" s="5">
        <v>1000</v>
      </c>
      <c r="I143" s="5">
        <v>941.0566666666665</v>
      </c>
      <c r="J143" s="5">
        <v>971.20035714285495</v>
      </c>
      <c r="K143" s="9">
        <v>975.18227860714069</v>
      </c>
      <c r="L143" s="5">
        <v>1065.5456396666614</v>
      </c>
      <c r="M143" s="5">
        <v>846.39303571428547</v>
      </c>
      <c r="N143" s="5">
        <v>988.45428571428556</v>
      </c>
      <c r="O143" s="51">
        <v>1060.0725</v>
      </c>
    </row>
    <row r="144" spans="1:15" ht="30">
      <c r="A144" s="4" t="s">
        <v>13</v>
      </c>
      <c r="B144" s="4" t="s">
        <v>3</v>
      </c>
      <c r="C144" s="5">
        <v>886.34849999999994</v>
      </c>
      <c r="D144" s="5">
        <v>808.48699999999997</v>
      </c>
      <c r="E144" s="5">
        <v>834.26</v>
      </c>
      <c r="F144" s="5">
        <v>845.3161666666665</v>
      </c>
      <c r="G144" s="5">
        <v>828.72033333333297</v>
      </c>
      <c r="H144" s="5">
        <v>1000</v>
      </c>
      <c r="I144" s="5">
        <v>904.66250000000002</v>
      </c>
      <c r="J144" s="5">
        <v>830.7949999999995</v>
      </c>
      <c r="K144" s="9">
        <v>834.20125949999954</v>
      </c>
      <c r="L144" s="5">
        <v>1048.8057825000001</v>
      </c>
      <c r="M144" s="5">
        <v>825.800833333333</v>
      </c>
      <c r="N144" s="5">
        <v>935.15738095237896</v>
      </c>
      <c r="O144" s="51">
        <v>1060.5833333333333</v>
      </c>
    </row>
    <row r="145" spans="1:15" ht="45">
      <c r="A145" s="31" t="s">
        <v>32</v>
      </c>
      <c r="B145" s="31" t="s">
        <v>3</v>
      </c>
      <c r="C145" s="51">
        <v>1683.3941666666601</v>
      </c>
      <c r="D145" s="51">
        <v>1618.8895</v>
      </c>
      <c r="E145" s="51">
        <v>1669.383</v>
      </c>
      <c r="F145" s="51">
        <v>1674.1893749999899</v>
      </c>
      <c r="G145" s="51">
        <v>1628.1256249999999</v>
      </c>
      <c r="H145" s="51">
        <v>1614.11958333333</v>
      </c>
      <c r="I145" s="51">
        <v>1662.4694444444399</v>
      </c>
      <c r="J145" s="51">
        <v>1677.84</v>
      </c>
      <c r="K145" s="35">
        <v>1679.4734639999999</v>
      </c>
      <c r="L145" s="51">
        <v>1657.77658399452</v>
      </c>
      <c r="M145" s="51">
        <v>1665.06125</v>
      </c>
      <c r="N145" s="51">
        <v>1661.0274999999899</v>
      </c>
      <c r="O145" s="5">
        <v>1615.2933333333301</v>
      </c>
    </row>
    <row r="146" spans="1:15" ht="90">
      <c r="A146" s="4" t="s">
        <v>24</v>
      </c>
      <c r="B146" s="4" t="s">
        <v>16</v>
      </c>
      <c r="C146" s="5">
        <v>130</v>
      </c>
      <c r="D146" s="5">
        <v>125</v>
      </c>
      <c r="E146" s="5">
        <v>130</v>
      </c>
      <c r="F146" s="5">
        <v>145</v>
      </c>
      <c r="G146" s="5">
        <v>132.5</v>
      </c>
      <c r="H146" s="5">
        <v>136.666666666666</v>
      </c>
      <c r="I146" s="5">
        <v>136.66666666666652</v>
      </c>
      <c r="J146" s="5">
        <v>130</v>
      </c>
      <c r="K146" s="9">
        <v>130.53299999999999</v>
      </c>
      <c r="L146" s="5">
        <v>143.389359187808</v>
      </c>
      <c r="M146" s="5">
        <v>145</v>
      </c>
      <c r="N146" s="5">
        <v>148.32</v>
      </c>
      <c r="O146" s="51">
        <v>165.38</v>
      </c>
    </row>
    <row r="147" spans="1:15" ht="75">
      <c r="A147" s="4" t="s">
        <v>23</v>
      </c>
      <c r="B147" s="4" t="s">
        <v>16</v>
      </c>
      <c r="C147" s="5">
        <v>145</v>
      </c>
      <c r="D147" s="5">
        <v>133.42857142857099</v>
      </c>
      <c r="E147" s="5">
        <v>137.30000000000001</v>
      </c>
      <c r="F147" s="5">
        <v>144.5</v>
      </c>
      <c r="G147" s="5">
        <v>144.4642857142855</v>
      </c>
      <c r="H147" s="5">
        <v>143.194444444444</v>
      </c>
      <c r="I147" s="5">
        <v>142.22222222222149</v>
      </c>
      <c r="J147" s="5">
        <v>143.5714285714285</v>
      </c>
      <c r="K147" s="9">
        <v>144.16007142857134</v>
      </c>
      <c r="L147" s="5">
        <v>158.638316823683</v>
      </c>
      <c r="M147" s="5">
        <v>145.35714285714249</v>
      </c>
      <c r="N147" s="5">
        <v>149.28571428571399</v>
      </c>
      <c r="O147" s="51">
        <v>184.89</v>
      </c>
    </row>
    <row r="148" spans="1:15" ht="30">
      <c r="A148" s="4" t="s">
        <v>15</v>
      </c>
      <c r="B148" s="4" t="s">
        <v>16</v>
      </c>
      <c r="C148" s="5">
        <v>1550</v>
      </c>
      <c r="D148" s="5">
        <v>1575</v>
      </c>
      <c r="E148" s="5">
        <v>1320</v>
      </c>
      <c r="F148" s="5">
        <v>1250</v>
      </c>
      <c r="G148" s="5">
        <v>1366.6666666666699</v>
      </c>
      <c r="H148" s="5">
        <v>1500</v>
      </c>
      <c r="I148" s="5">
        <v>1341.6666666666699</v>
      </c>
      <c r="J148" s="5">
        <v>1496.42857142857</v>
      </c>
      <c r="K148" s="9">
        <v>1404.20392857143</v>
      </c>
      <c r="L148" s="5">
        <v>1394.48272506487</v>
      </c>
      <c r="M148" s="5">
        <v>1355.54</v>
      </c>
      <c r="N148" s="5">
        <v>1666.6666666666699</v>
      </c>
      <c r="O148" s="51">
        <v>1679.325</v>
      </c>
    </row>
    <row r="149" spans="1:15" ht="45">
      <c r="A149" s="4" t="s">
        <v>27</v>
      </c>
      <c r="B149" s="4" t="s">
        <v>3</v>
      </c>
      <c r="C149" s="5">
        <v>251.6825</v>
      </c>
      <c r="D149" s="5">
        <v>244.41874999999999</v>
      </c>
      <c r="E149" s="5">
        <v>281.81666666666649</v>
      </c>
      <c r="F149" s="5">
        <v>315.97500000000002</v>
      </c>
      <c r="G149" s="5">
        <v>294.04785714285697</v>
      </c>
      <c r="H149" s="5">
        <v>238.54166666666652</v>
      </c>
      <c r="I149" s="5">
        <v>318.75041666666698</v>
      </c>
      <c r="J149" s="5">
        <v>364.58357142857096</v>
      </c>
      <c r="K149" s="9">
        <v>366.0783640714281</v>
      </c>
      <c r="L149" s="5">
        <v>256.17981119384348</v>
      </c>
      <c r="M149" s="5">
        <v>339.54619047618996</v>
      </c>
      <c r="N149" s="5">
        <v>363.88916666666648</v>
      </c>
      <c r="O149" s="51">
        <v>286.88499999999999</v>
      </c>
    </row>
    <row r="150" spans="1:15" ht="45">
      <c r="A150" s="4" t="s">
        <v>28</v>
      </c>
      <c r="B150" s="4" t="s">
        <v>3</v>
      </c>
      <c r="C150" s="5">
        <v>289.41366666666698</v>
      </c>
      <c r="D150" s="5">
        <v>252.75160714285701</v>
      </c>
      <c r="E150" s="5">
        <v>264.30600000000004</v>
      </c>
      <c r="F150" s="5">
        <v>327.77499999999998</v>
      </c>
      <c r="G150" s="5">
        <v>332.142857142857</v>
      </c>
      <c r="H150" s="5">
        <v>254.16666666666649</v>
      </c>
      <c r="I150" s="5">
        <v>302.43020833333298</v>
      </c>
      <c r="J150" s="5">
        <v>332.43964285714196</v>
      </c>
      <c r="K150" s="9">
        <v>333.80264539285622</v>
      </c>
      <c r="L150" s="5">
        <v>267.65284218970248</v>
      </c>
      <c r="M150" s="5">
        <v>380.15833333333296</v>
      </c>
      <c r="N150" s="5">
        <v>395.12</v>
      </c>
      <c r="O150" s="51">
        <v>331.005</v>
      </c>
    </row>
    <row r="151" spans="1:15" ht="75">
      <c r="A151" s="31" t="s">
        <v>42</v>
      </c>
      <c r="B151" s="31" t="s">
        <v>50</v>
      </c>
      <c r="C151" s="51">
        <v>328.88</v>
      </c>
      <c r="D151" s="51">
        <v>377.77</v>
      </c>
      <c r="E151" s="51">
        <v>373.33</v>
      </c>
      <c r="F151" s="51">
        <v>411.11</v>
      </c>
      <c r="G151" s="51">
        <v>413.33</v>
      </c>
      <c r="H151" s="51">
        <v>400</v>
      </c>
      <c r="I151" s="51">
        <v>413.33</v>
      </c>
      <c r="J151" s="51">
        <v>400</v>
      </c>
      <c r="K151" s="51">
        <v>409.2</v>
      </c>
      <c r="L151" s="51">
        <v>423.68</v>
      </c>
      <c r="M151" s="51">
        <v>433.33</v>
      </c>
      <c r="N151" s="51">
        <v>438.89</v>
      </c>
      <c r="O151" s="51">
        <v>424.45</v>
      </c>
    </row>
    <row r="152" spans="1:15" ht="30">
      <c r="A152" s="31" t="s">
        <v>33</v>
      </c>
      <c r="B152" s="31" t="s">
        <v>3</v>
      </c>
      <c r="C152" s="51">
        <v>755.51299999999947</v>
      </c>
      <c r="D152" s="51">
        <v>753.33825000000002</v>
      </c>
      <c r="E152" s="51">
        <v>748.97114285714201</v>
      </c>
      <c r="F152" s="51">
        <v>740.46687499999996</v>
      </c>
      <c r="G152" s="51">
        <v>746.61416666666696</v>
      </c>
      <c r="H152" s="51">
        <v>757.912380952381</v>
      </c>
      <c r="I152" s="51">
        <v>760.43833333333305</v>
      </c>
      <c r="J152" s="51">
        <v>766.74785714285701</v>
      </c>
      <c r="K152" s="51">
        <v>767.30527978571399</v>
      </c>
      <c r="L152" s="51">
        <v>783.57619999071801</v>
      </c>
      <c r="M152" s="51">
        <v>778.47374999999943</v>
      </c>
      <c r="N152" s="51">
        <v>765.64249999999902</v>
      </c>
      <c r="O152" s="5">
        <v>767.21333333333303</v>
      </c>
    </row>
    <row r="153" spans="1:15" ht="30">
      <c r="A153" s="31" t="s">
        <v>34</v>
      </c>
      <c r="B153" s="31" t="s">
        <v>3</v>
      </c>
      <c r="C153" s="51">
        <v>186.845</v>
      </c>
      <c r="D153" s="51">
        <v>189.886666666666</v>
      </c>
      <c r="E153" s="51">
        <v>184.71</v>
      </c>
      <c r="F153" s="51">
        <v>185.75</v>
      </c>
      <c r="G153" s="51">
        <v>188.82499999999999</v>
      </c>
      <c r="H153" s="51">
        <v>196.11374999999899</v>
      </c>
      <c r="I153" s="51">
        <v>190.97666666666601</v>
      </c>
      <c r="J153" s="51">
        <v>187.46</v>
      </c>
      <c r="K153" s="35">
        <v>188.14766599999999</v>
      </c>
      <c r="L153" s="51">
        <v>187.17444568018701</v>
      </c>
      <c r="M153" s="51">
        <v>181.74708333333299</v>
      </c>
      <c r="N153" s="51">
        <v>191.75416666666601</v>
      </c>
      <c r="O153" s="5">
        <v>190.65833333333401</v>
      </c>
    </row>
    <row r="154" spans="1:15" ht="30">
      <c r="A154" s="31" t="s">
        <v>41</v>
      </c>
      <c r="B154" s="31" t="s">
        <v>3</v>
      </c>
      <c r="C154" s="51">
        <v>801.3</v>
      </c>
      <c r="D154" s="51">
        <v>802</v>
      </c>
      <c r="E154" s="51">
        <v>802.7</v>
      </c>
      <c r="F154" s="51">
        <v>803.4</v>
      </c>
      <c r="G154" s="51">
        <v>804.1</v>
      </c>
      <c r="H154" s="51">
        <v>804.8</v>
      </c>
      <c r="I154" s="51">
        <v>848.49562499999956</v>
      </c>
      <c r="J154" s="51">
        <v>749.37499999999955</v>
      </c>
      <c r="K154" s="35">
        <v>788.2</v>
      </c>
      <c r="L154" s="51">
        <v>878.149745577614</v>
      </c>
      <c r="M154" s="51">
        <v>880</v>
      </c>
      <c r="N154" s="51">
        <v>881.850254422386</v>
      </c>
      <c r="O154" s="5">
        <v>798.83666666666647</v>
      </c>
    </row>
    <row r="155" spans="1:15" ht="75">
      <c r="A155" s="31" t="s">
        <v>43</v>
      </c>
      <c r="B155" s="32" t="s">
        <v>3</v>
      </c>
      <c r="C155" s="51">
        <v>109.62</v>
      </c>
      <c r="D155" s="51">
        <v>118.25</v>
      </c>
      <c r="E155" s="51">
        <v>124.25</v>
      </c>
      <c r="F155" s="51">
        <v>120.72</v>
      </c>
      <c r="G155" s="51">
        <v>135.96</v>
      </c>
      <c r="H155" s="51">
        <v>153.32</v>
      </c>
      <c r="I155" s="51">
        <v>157.09</v>
      </c>
      <c r="J155" s="51">
        <v>180.45</v>
      </c>
      <c r="K155" s="51">
        <v>192.27</v>
      </c>
      <c r="L155" s="51">
        <v>204.09</v>
      </c>
      <c r="M155" s="51">
        <v>200</v>
      </c>
      <c r="N155" s="51">
        <v>198.43</v>
      </c>
      <c r="O155" s="51">
        <v>201.98</v>
      </c>
    </row>
    <row r="156" spans="1:15" ht="75">
      <c r="A156" s="31" t="s">
        <v>44</v>
      </c>
      <c r="B156" s="32" t="s">
        <v>3</v>
      </c>
      <c r="C156" s="15">
        <v>197.07</v>
      </c>
      <c r="D156" s="15">
        <v>189.81</v>
      </c>
      <c r="E156" s="15">
        <v>201.56</v>
      </c>
      <c r="F156" s="51">
        <v>216.28</v>
      </c>
      <c r="G156" s="15">
        <v>220.79</v>
      </c>
      <c r="H156" s="51">
        <v>241.86</v>
      </c>
      <c r="I156" s="15">
        <v>240.57</v>
      </c>
      <c r="J156" s="15">
        <v>242.91</v>
      </c>
      <c r="K156" s="15">
        <v>221.63</v>
      </c>
      <c r="L156" s="51">
        <v>200.36</v>
      </c>
      <c r="M156" s="15">
        <v>219.96</v>
      </c>
      <c r="N156" s="15">
        <v>220.11</v>
      </c>
      <c r="O156" s="51">
        <v>246.76</v>
      </c>
    </row>
    <row r="157" spans="1:15" ht="45">
      <c r="A157" s="4" t="s">
        <v>19</v>
      </c>
      <c r="B157" s="14" t="s">
        <v>3</v>
      </c>
      <c r="C157" s="5">
        <v>859.9924999999995</v>
      </c>
      <c r="D157" s="5">
        <v>749.49675000000002</v>
      </c>
      <c r="E157" s="5">
        <v>1124.2367857142849</v>
      </c>
      <c r="F157" s="5">
        <v>951.5114285714285</v>
      </c>
      <c r="G157" s="5">
        <v>1036.3262500000001</v>
      </c>
      <c r="H157" s="5">
        <v>1230.38299999999</v>
      </c>
      <c r="I157" s="5">
        <v>744.77</v>
      </c>
      <c r="J157" s="5">
        <v>1236.0291666666601</v>
      </c>
      <c r="K157" s="9">
        <v>1245.19688625</v>
      </c>
      <c r="L157" s="5">
        <v>1242.26889327208</v>
      </c>
      <c r="M157" s="5">
        <v>1278.8050000000001</v>
      </c>
      <c r="N157" s="5">
        <v>1288.8910714285701</v>
      </c>
      <c r="O157" s="51">
        <v>1309.70166666667</v>
      </c>
    </row>
    <row r="158" spans="1:15" ht="30">
      <c r="A158" s="4" t="s">
        <v>20</v>
      </c>
      <c r="B158" s="14" t="s">
        <v>3</v>
      </c>
      <c r="C158" s="5">
        <v>942.64800000000002</v>
      </c>
      <c r="D158" s="5">
        <v>1143.290249999995</v>
      </c>
      <c r="E158" s="5">
        <v>1238.3868749999999</v>
      </c>
      <c r="F158" s="5">
        <v>1201.6033333333301</v>
      </c>
      <c r="G158" s="5">
        <v>1374.940625</v>
      </c>
      <c r="H158" s="5">
        <v>1302.96880952381</v>
      </c>
      <c r="I158" s="5">
        <v>1234.96214285714</v>
      </c>
      <c r="J158" s="5">
        <v>1251.798571428571</v>
      </c>
      <c r="K158" s="9">
        <v>1256.9309455714281</v>
      </c>
      <c r="L158" s="5">
        <v>1391.7901346479098</v>
      </c>
      <c r="M158" s="5">
        <v>925.07375000000002</v>
      </c>
      <c r="N158" s="5">
        <v>1210.3624999999995</v>
      </c>
      <c r="O158" s="51">
        <v>1329.7449999999999</v>
      </c>
    </row>
    <row r="159" spans="1:15" ht="30">
      <c r="A159" s="4" t="s">
        <v>31</v>
      </c>
      <c r="B159" s="14" t="s">
        <v>3</v>
      </c>
      <c r="C159" s="5">
        <v>223.2974999999995</v>
      </c>
      <c r="D159" s="5">
        <v>271.18033333333301</v>
      </c>
      <c r="E159" s="5">
        <v>282.15750000000003</v>
      </c>
      <c r="F159" s="5">
        <v>174.71145833333298</v>
      </c>
      <c r="G159" s="5">
        <v>166.33937499999951</v>
      </c>
      <c r="H159" s="5">
        <v>194.44555555555499</v>
      </c>
      <c r="I159" s="5">
        <v>261.20854166666601</v>
      </c>
      <c r="J159" s="5">
        <v>218.16071428571399</v>
      </c>
      <c r="K159" s="9">
        <v>219.05517321428542</v>
      </c>
      <c r="L159" s="5">
        <v>304.57429905140202</v>
      </c>
      <c r="M159" s="5">
        <v>313.98535714285697</v>
      </c>
      <c r="N159" s="5">
        <v>351.72154761904699</v>
      </c>
      <c r="O159" s="51">
        <v>301.29500000000002</v>
      </c>
    </row>
    <row r="160" spans="1:15" ht="75">
      <c r="A160" s="31" t="s">
        <v>45</v>
      </c>
      <c r="B160" s="32" t="s">
        <v>50</v>
      </c>
      <c r="C160" s="51">
        <v>370</v>
      </c>
      <c r="D160" s="51">
        <v>332.37</v>
      </c>
      <c r="E160" s="51">
        <v>349.42</v>
      </c>
      <c r="F160" s="51">
        <v>347.33</v>
      </c>
      <c r="G160" s="51">
        <v>342.66</v>
      </c>
      <c r="H160" s="51">
        <v>358.92</v>
      </c>
      <c r="I160" s="51">
        <v>402.22</v>
      </c>
      <c r="J160" s="51">
        <v>423.33</v>
      </c>
      <c r="K160" s="51">
        <v>423.86</v>
      </c>
      <c r="L160" s="51">
        <v>424.38</v>
      </c>
      <c r="M160" s="51">
        <v>465.95</v>
      </c>
      <c r="N160" s="51">
        <v>472.85</v>
      </c>
      <c r="O160" s="51">
        <v>463.64</v>
      </c>
    </row>
    <row r="161" spans="1:15" ht="30">
      <c r="A161" s="31" t="s">
        <v>46</v>
      </c>
      <c r="B161" s="32" t="s">
        <v>3</v>
      </c>
      <c r="C161" s="51">
        <v>156.24</v>
      </c>
      <c r="D161" s="51">
        <v>177.75</v>
      </c>
      <c r="E161" s="51">
        <v>183.13</v>
      </c>
      <c r="F161" s="51">
        <v>192.04</v>
      </c>
      <c r="G161" s="51">
        <v>175.51</v>
      </c>
      <c r="H161" s="51">
        <v>207.45</v>
      </c>
      <c r="I161" s="51">
        <v>218.11</v>
      </c>
      <c r="J161" s="51">
        <v>210.07</v>
      </c>
      <c r="K161" s="51">
        <v>229.14</v>
      </c>
      <c r="L161" s="51">
        <v>248.2</v>
      </c>
      <c r="M161" s="51">
        <v>252.77</v>
      </c>
      <c r="N161" s="51">
        <v>224.67</v>
      </c>
      <c r="O161" s="51">
        <v>240.69</v>
      </c>
    </row>
    <row r="162" spans="1:15" ht="30">
      <c r="A162" s="31" t="s">
        <v>47</v>
      </c>
      <c r="B162" s="32" t="s">
        <v>3</v>
      </c>
      <c r="C162" s="51">
        <v>208.72</v>
      </c>
      <c r="D162" s="15">
        <v>198.77</v>
      </c>
      <c r="E162" s="51">
        <v>200</v>
      </c>
      <c r="F162" s="51">
        <v>194.99</v>
      </c>
      <c r="G162" s="51">
        <v>179.34</v>
      </c>
      <c r="H162" s="51">
        <v>195.02</v>
      </c>
      <c r="I162" s="51">
        <v>153.79</v>
      </c>
      <c r="J162" s="51">
        <v>173.4</v>
      </c>
      <c r="K162" s="51">
        <v>181.33</v>
      </c>
      <c r="L162" s="51">
        <v>173.97</v>
      </c>
      <c r="M162" s="51">
        <v>153.38</v>
      </c>
      <c r="N162" s="51">
        <v>168.95</v>
      </c>
      <c r="O162" s="51">
        <v>176.95</v>
      </c>
    </row>
    <row r="163" spans="1:15" ht="60">
      <c r="A163" s="4" t="s">
        <v>4</v>
      </c>
      <c r="B163" s="14" t="s">
        <v>3</v>
      </c>
      <c r="C163" s="5">
        <v>302.15999999999997</v>
      </c>
      <c r="D163" s="5">
        <v>266.78585714285703</v>
      </c>
      <c r="E163" s="5">
        <v>325.18683333333297</v>
      </c>
      <c r="F163" s="5">
        <v>307.73900000000003</v>
      </c>
      <c r="G163" s="5">
        <v>362.51499999999953</v>
      </c>
      <c r="H163" s="5">
        <v>338.22571428571001</v>
      </c>
      <c r="I163" s="5">
        <v>389.75333333333299</v>
      </c>
      <c r="J163" s="5">
        <v>407.856071428571</v>
      </c>
      <c r="K163" s="9">
        <v>409.52828132142815</v>
      </c>
      <c r="L163" s="5">
        <v>423.57353564663748</v>
      </c>
      <c r="M163" s="5">
        <v>496.6147499999995</v>
      </c>
      <c r="N163" s="5">
        <v>461.83383333333251</v>
      </c>
      <c r="O163" s="51">
        <v>355.66499999999996</v>
      </c>
    </row>
    <row r="164" spans="1:15" ht="60">
      <c r="A164" s="4" t="s">
        <v>5</v>
      </c>
      <c r="B164" s="14" t="s">
        <v>3</v>
      </c>
      <c r="C164" s="8">
        <v>253.14625000000001</v>
      </c>
      <c r="D164" s="5">
        <v>253.67666666666651</v>
      </c>
      <c r="E164" s="8">
        <v>259.26166666666654</v>
      </c>
      <c r="F164" s="5">
        <v>292.60499999999945</v>
      </c>
      <c r="G164" s="8">
        <v>300.92500000000001</v>
      </c>
      <c r="H164" s="5">
        <v>333.09</v>
      </c>
      <c r="I164" s="5">
        <v>355.5566666666665</v>
      </c>
      <c r="J164" s="8">
        <v>314.71749999999997</v>
      </c>
      <c r="K164" s="16">
        <v>316.00784174999995</v>
      </c>
      <c r="L164" s="5">
        <v>343.75740800185451</v>
      </c>
      <c r="M164" s="5">
        <v>432.52833333333297</v>
      </c>
      <c r="N164" s="5">
        <v>490.11657142857098</v>
      </c>
      <c r="O164" s="51">
        <v>372.68124999999998</v>
      </c>
    </row>
    <row r="165" spans="1:15" ht="45">
      <c r="A165" s="4" t="s">
        <v>6</v>
      </c>
      <c r="B165" s="4" t="s">
        <v>3</v>
      </c>
      <c r="C165" s="5">
        <v>352.37999999999897</v>
      </c>
      <c r="D165" s="5">
        <v>237.96166666666647</v>
      </c>
      <c r="E165" s="5">
        <v>283.70666666666648</v>
      </c>
      <c r="F165" s="5">
        <v>272.98750000000001</v>
      </c>
      <c r="G165" s="5">
        <v>328.10624999999948</v>
      </c>
      <c r="H165" s="5">
        <v>361.96299999999997</v>
      </c>
      <c r="I165" s="5">
        <v>332.96333333333303</v>
      </c>
      <c r="J165" s="5">
        <v>348.14833333333297</v>
      </c>
      <c r="K165" s="9">
        <v>349.57574149999965</v>
      </c>
      <c r="L165" s="5">
        <v>341.46348177480701</v>
      </c>
      <c r="M165" s="5">
        <v>341.5</v>
      </c>
      <c r="N165" s="5">
        <v>340</v>
      </c>
      <c r="O165" s="51">
        <v>387.39</v>
      </c>
    </row>
    <row r="166" spans="1:15" ht="90">
      <c r="A166" s="4" t="s">
        <v>2</v>
      </c>
      <c r="B166" s="14" t="s">
        <v>3</v>
      </c>
      <c r="C166" s="5">
        <v>356.24366666666651</v>
      </c>
      <c r="D166" s="5">
        <v>361.643714285714</v>
      </c>
      <c r="E166" s="5">
        <v>329.97249999999997</v>
      </c>
      <c r="F166" s="5">
        <v>311.75799999999998</v>
      </c>
      <c r="G166" s="5">
        <v>349.92083333333301</v>
      </c>
      <c r="H166" s="5">
        <v>375.680833333333</v>
      </c>
      <c r="I166" s="5">
        <v>381.27333333333297</v>
      </c>
      <c r="J166" s="5">
        <v>389.14190476190402</v>
      </c>
      <c r="K166" s="9">
        <v>390.73738657142781</v>
      </c>
      <c r="L166" s="5">
        <v>425.7887822552895</v>
      </c>
      <c r="M166" s="5">
        <v>521.07946428571347</v>
      </c>
      <c r="N166" s="5">
        <v>623.47499999999991</v>
      </c>
      <c r="O166" s="51">
        <v>448.53750000000002</v>
      </c>
    </row>
    <row r="167" spans="1:15" ht="30">
      <c r="A167" s="31" t="s">
        <v>35</v>
      </c>
      <c r="B167" s="32" t="s">
        <v>3</v>
      </c>
      <c r="C167" s="51">
        <v>158.65874999999949</v>
      </c>
      <c r="D167" s="51">
        <v>157.816</v>
      </c>
      <c r="E167" s="51">
        <v>141.48149999999998</v>
      </c>
      <c r="F167" s="51">
        <v>158.73666666666699</v>
      </c>
      <c r="G167" s="51">
        <v>156.47583333333299</v>
      </c>
      <c r="H167" s="51">
        <v>149.67250000000001</v>
      </c>
      <c r="I167" s="51">
        <v>151.62812500000001</v>
      </c>
      <c r="J167" s="51">
        <v>153.44083333333299</v>
      </c>
      <c r="K167" s="35">
        <v>153.80505908333299</v>
      </c>
      <c r="L167" s="51">
        <v>156.72520189020699</v>
      </c>
      <c r="M167" s="51">
        <v>153.163571428571</v>
      </c>
      <c r="N167" s="51">
        <v>152.37985714285699</v>
      </c>
      <c r="O167" s="5">
        <v>159.911666666667</v>
      </c>
    </row>
    <row r="168" spans="1:15" ht="60">
      <c r="A168" s="31" t="s">
        <v>36</v>
      </c>
      <c r="B168" s="31" t="s">
        <v>3</v>
      </c>
      <c r="C168" s="51">
        <v>711.11749999999995</v>
      </c>
      <c r="D168" s="51">
        <v>676.67250000000001</v>
      </c>
      <c r="E168" s="51">
        <v>668.89742857142846</v>
      </c>
      <c r="F168" s="51">
        <v>665.58309523809498</v>
      </c>
      <c r="G168" s="51">
        <v>657.56600000000003</v>
      </c>
      <c r="H168" s="51">
        <v>678.64583333333303</v>
      </c>
      <c r="I168" s="51">
        <v>661.11229166666658</v>
      </c>
      <c r="J168" s="51">
        <v>665.24499999999898</v>
      </c>
      <c r="K168" s="35">
        <v>662.84361449999903</v>
      </c>
      <c r="L168" s="51">
        <v>661.65979722706197</v>
      </c>
      <c r="M168" s="51">
        <v>671.03125</v>
      </c>
      <c r="N168" s="51">
        <v>671.62599999999998</v>
      </c>
      <c r="O168" s="5">
        <v>673.66499999999996</v>
      </c>
    </row>
    <row r="169" spans="1:15" ht="30">
      <c r="A169" s="31" t="s">
        <v>37</v>
      </c>
      <c r="B169" s="32" t="s">
        <v>3</v>
      </c>
      <c r="C169" s="51">
        <v>671.36675000000002</v>
      </c>
      <c r="D169" s="51">
        <v>667.3</v>
      </c>
      <c r="E169" s="51">
        <v>627.42374999999993</v>
      </c>
      <c r="F169" s="51">
        <v>638.25437499999998</v>
      </c>
      <c r="G169" s="51">
        <v>630.55700000000002</v>
      </c>
      <c r="H169" s="51">
        <v>627.61666666666702</v>
      </c>
      <c r="I169" s="51">
        <v>656.6074999999995</v>
      </c>
      <c r="J169" s="51">
        <v>652.16499999999996</v>
      </c>
      <c r="K169" s="35">
        <v>653.66054650000001</v>
      </c>
      <c r="L169" s="51">
        <v>651.77501163070303</v>
      </c>
      <c r="M169" s="51">
        <v>640.90666666666596</v>
      </c>
      <c r="N169" s="51">
        <v>638.73199999999997</v>
      </c>
      <c r="O169" s="5">
        <v>630.94333333333304</v>
      </c>
    </row>
    <row r="170" spans="1:15">
      <c r="A170" s="4" t="s">
        <v>25</v>
      </c>
      <c r="B170" s="14" t="s">
        <v>3</v>
      </c>
      <c r="C170" s="5">
        <v>294.6155</v>
      </c>
      <c r="D170" s="5">
        <v>295.57575000000003</v>
      </c>
      <c r="E170" s="5">
        <v>265.88919642857098</v>
      </c>
      <c r="F170" s="5">
        <v>307.402142857142</v>
      </c>
      <c r="G170" s="5">
        <v>538.46</v>
      </c>
      <c r="H170" s="5">
        <v>500.17854166666598</v>
      </c>
      <c r="I170" s="5">
        <v>416.07</v>
      </c>
      <c r="J170" s="5">
        <v>387.07321428571402</v>
      </c>
      <c r="K170" s="9">
        <v>388.66021446428545</v>
      </c>
      <c r="L170" s="5">
        <v>321.174330439009</v>
      </c>
      <c r="M170" s="5">
        <v>478.76916666666648</v>
      </c>
      <c r="N170" s="5">
        <v>488.29238095238048</v>
      </c>
      <c r="O170" s="51">
        <v>369.77499999999998</v>
      </c>
    </row>
    <row r="171" spans="1:15" ht="75">
      <c r="A171" s="31" t="s">
        <v>48</v>
      </c>
      <c r="B171" s="31" t="s">
        <v>50</v>
      </c>
      <c r="C171" s="51">
        <v>347.22</v>
      </c>
      <c r="D171" s="51">
        <v>366.66</v>
      </c>
      <c r="E171" s="51">
        <v>322.66000000000003</v>
      </c>
      <c r="F171" s="51">
        <v>313.32</v>
      </c>
      <c r="G171" s="51">
        <v>372.62</v>
      </c>
      <c r="H171" s="51">
        <v>387.41</v>
      </c>
      <c r="I171" s="51">
        <v>342.85</v>
      </c>
      <c r="J171" s="51">
        <v>352.38</v>
      </c>
      <c r="K171" s="51">
        <v>350</v>
      </c>
      <c r="L171" s="51">
        <v>352.59</v>
      </c>
      <c r="M171" s="51">
        <v>380</v>
      </c>
      <c r="N171" s="51">
        <v>406.66</v>
      </c>
      <c r="O171" s="51">
        <v>420.13</v>
      </c>
    </row>
    <row r="172" spans="1:15" ht="105">
      <c r="A172" s="31" t="s">
        <v>49</v>
      </c>
      <c r="B172" s="32" t="s">
        <v>51</v>
      </c>
      <c r="C172" s="51">
        <v>550</v>
      </c>
      <c r="D172" s="51">
        <v>550</v>
      </c>
      <c r="E172" s="51">
        <v>545.83000000000004</v>
      </c>
      <c r="F172" s="51">
        <v>533.33000000000004</v>
      </c>
      <c r="G172" s="51">
        <v>597.91</v>
      </c>
      <c r="H172" s="51">
        <v>615</v>
      </c>
      <c r="I172" s="51">
        <v>593.33000000000004</v>
      </c>
      <c r="J172" s="51">
        <v>617.5</v>
      </c>
      <c r="K172" s="51">
        <v>591.41</v>
      </c>
      <c r="L172" s="51">
        <v>608.46</v>
      </c>
      <c r="M172" s="51">
        <v>630</v>
      </c>
      <c r="N172" s="51">
        <v>662.5</v>
      </c>
      <c r="O172" s="51">
        <v>657.11</v>
      </c>
    </row>
    <row r="173" spans="1:15" ht="30">
      <c r="A173" s="14" t="s">
        <v>26</v>
      </c>
      <c r="B173" s="14" t="s">
        <v>3</v>
      </c>
      <c r="C173" s="8">
        <v>184.28604166666599</v>
      </c>
      <c r="D173" s="8">
        <v>142.18187499999999</v>
      </c>
      <c r="E173" s="8">
        <v>252.78571428571348</v>
      </c>
      <c r="F173" s="8">
        <v>267.48062499999901</v>
      </c>
      <c r="G173" s="8">
        <v>213.91988888888852</v>
      </c>
      <c r="H173" s="8">
        <v>315.55208333333297</v>
      </c>
      <c r="I173" s="8">
        <v>451.87888888888847</v>
      </c>
      <c r="J173" s="8">
        <v>318.87833333333299</v>
      </c>
      <c r="K173" s="16">
        <v>320.18573449999963</v>
      </c>
      <c r="L173" s="8">
        <v>325.01578458320398</v>
      </c>
      <c r="M173" s="8">
        <v>459.39714285714251</v>
      </c>
      <c r="N173" s="8">
        <v>500.45</v>
      </c>
      <c r="O173" s="15">
        <v>369.36625000000004</v>
      </c>
    </row>
    <row r="174" spans="1:15" ht="60">
      <c r="A174" s="4" t="s">
        <v>21</v>
      </c>
      <c r="B174" s="4" t="s">
        <v>22</v>
      </c>
      <c r="C174" s="5">
        <v>305.1587301587295</v>
      </c>
      <c r="D174" s="5">
        <v>308.27777777777749</v>
      </c>
      <c r="E174" s="5">
        <v>323.96825396825352</v>
      </c>
      <c r="F174" s="5">
        <v>316.66666666666652</v>
      </c>
      <c r="G174" s="5">
        <v>311.493506493506</v>
      </c>
      <c r="H174" s="5">
        <v>310.35714285714249</v>
      </c>
      <c r="I174" s="5">
        <v>321</v>
      </c>
      <c r="J174" s="5">
        <v>311</v>
      </c>
      <c r="K174" s="5">
        <v>315</v>
      </c>
      <c r="L174" s="5">
        <v>468.21344988024498</v>
      </c>
      <c r="M174" s="5">
        <v>398.730158730158</v>
      </c>
      <c r="N174" s="5">
        <v>431.587301587301</v>
      </c>
      <c r="O174" s="51">
        <v>543.94499999999994</v>
      </c>
    </row>
    <row r="175" spans="1:15" ht="90">
      <c r="A175" s="4" t="s">
        <v>17</v>
      </c>
      <c r="B175" s="4" t="s">
        <v>18</v>
      </c>
      <c r="C175" s="5">
        <v>27.0833333333333</v>
      </c>
      <c r="D175" s="5">
        <v>28.16666666666665</v>
      </c>
      <c r="E175" s="5">
        <v>29.0625</v>
      </c>
      <c r="F175" s="5">
        <v>28</v>
      </c>
      <c r="G175" s="5">
        <v>28.516483516483447</v>
      </c>
      <c r="H175" s="5">
        <v>29.9305555555555</v>
      </c>
      <c r="I175" s="5">
        <v>30</v>
      </c>
      <c r="J175" s="5">
        <v>30.55555555555555</v>
      </c>
      <c r="K175" s="5">
        <v>29.6875</v>
      </c>
      <c r="L175" s="5">
        <v>37.545677346231301</v>
      </c>
      <c r="M175" s="5">
        <v>39.545454545454504</v>
      </c>
      <c r="N175" s="5">
        <v>35.27777777777775</v>
      </c>
      <c r="O175" s="51">
        <v>47.730000000000004</v>
      </c>
    </row>
    <row r="176" spans="1:15" ht="45">
      <c r="A176" s="4" t="s">
        <v>30</v>
      </c>
      <c r="B176" s="4" t="s">
        <v>3</v>
      </c>
      <c r="C176" s="5">
        <v>222.427333333333</v>
      </c>
      <c r="D176" s="5">
        <v>226.021136363636</v>
      </c>
      <c r="E176" s="5">
        <v>247.17222222222199</v>
      </c>
      <c r="F176" s="5">
        <v>241.24</v>
      </c>
      <c r="G176" s="5">
        <v>249.64719696969649</v>
      </c>
      <c r="H176" s="5">
        <v>266.89722222222201</v>
      </c>
      <c r="I176" s="5">
        <v>259.38071428571402</v>
      </c>
      <c r="J176" s="5">
        <v>270.80863636363597</v>
      </c>
      <c r="K176" s="5">
        <v>309.10785714285703</v>
      </c>
      <c r="L176" s="5">
        <v>392.74430913323204</v>
      </c>
      <c r="M176" s="5">
        <v>299.28499999999997</v>
      </c>
      <c r="N176" s="5">
        <v>307.96222222222195</v>
      </c>
      <c r="O176" s="51">
        <v>383.90750000000003</v>
      </c>
    </row>
    <row r="177" spans="1:15" ht="75">
      <c r="A177" s="4" t="s">
        <v>29</v>
      </c>
      <c r="B177" s="4" t="s">
        <v>3</v>
      </c>
      <c r="C177" s="5">
        <v>160.83350000000002</v>
      </c>
      <c r="D177" s="5">
        <v>170.11266666666648</v>
      </c>
      <c r="E177" s="5">
        <v>178.57034722222198</v>
      </c>
      <c r="F177" s="5">
        <v>187.92207792207751</v>
      </c>
      <c r="G177" s="5">
        <v>210.14609890109853</v>
      </c>
      <c r="H177" s="5">
        <v>236.74887499999949</v>
      </c>
      <c r="I177" s="5">
        <v>216.6311111111105</v>
      </c>
      <c r="J177" s="5">
        <v>232.49824999999902</v>
      </c>
      <c r="K177" s="5">
        <v>263.18627777777749</v>
      </c>
      <c r="L177" s="5">
        <v>276.61440866666646</v>
      </c>
      <c r="M177" s="5">
        <v>255.34949999999949</v>
      </c>
      <c r="N177" s="5">
        <v>234.5127777777775</v>
      </c>
      <c r="O177" s="51">
        <v>275.94600000000003</v>
      </c>
    </row>
    <row r="178" spans="1:15" ht="30">
      <c r="A178" s="4" t="s">
        <v>12</v>
      </c>
      <c r="B178" s="4" t="s">
        <v>3</v>
      </c>
      <c r="C178" s="5">
        <v>570.04824999999948</v>
      </c>
      <c r="D178" s="5">
        <v>592.01144444444446</v>
      </c>
      <c r="E178" s="5">
        <v>629.65066666666644</v>
      </c>
      <c r="F178" s="5">
        <v>637.98142857142852</v>
      </c>
      <c r="G178" s="5">
        <v>588.89791666666599</v>
      </c>
      <c r="H178" s="5">
        <v>603.28988095238049</v>
      </c>
      <c r="I178" s="5">
        <v>615.45888888888851</v>
      </c>
      <c r="J178" s="5">
        <v>826.97348214285694</v>
      </c>
      <c r="K178" s="5">
        <v>717.24562500000002</v>
      </c>
      <c r="L178" s="5">
        <v>778.53213143017456</v>
      </c>
      <c r="M178" s="5">
        <v>1013.8266666666664</v>
      </c>
      <c r="N178" s="5">
        <v>915.47624999999903</v>
      </c>
      <c r="O178" s="51">
        <v>901</v>
      </c>
    </row>
    <row r="179" spans="1:15" ht="30">
      <c r="A179" s="4" t="s">
        <v>11</v>
      </c>
      <c r="B179" s="4" t="s">
        <v>3</v>
      </c>
      <c r="C179" s="8">
        <v>917.64412500000003</v>
      </c>
      <c r="D179" s="8">
        <v>1044.8995</v>
      </c>
      <c r="E179" s="8">
        <v>959.90787499999453</v>
      </c>
      <c r="F179" s="8">
        <v>1032.9143750000001</v>
      </c>
      <c r="G179" s="8">
        <v>1041.2832142857135</v>
      </c>
      <c r="H179" s="8">
        <v>1034.5248750000001</v>
      </c>
      <c r="I179" s="8">
        <v>1062.74833333333</v>
      </c>
      <c r="J179" s="8">
        <v>1049.4232499999994</v>
      </c>
      <c r="K179" s="5">
        <v>1000.9588888888841</v>
      </c>
      <c r="L179" s="5">
        <v>1331.8625382411601</v>
      </c>
      <c r="M179" s="8">
        <v>1165.254513888885</v>
      </c>
      <c r="N179" s="8">
        <v>1052.5977777777755</v>
      </c>
      <c r="O179" s="51">
        <v>1261.2995000000001</v>
      </c>
    </row>
    <row r="180" spans="1:15" ht="45">
      <c r="A180" s="4" t="s">
        <v>10</v>
      </c>
      <c r="B180" s="4" t="s">
        <v>9</v>
      </c>
      <c r="C180" s="5">
        <v>211.75</v>
      </c>
      <c r="D180" s="5">
        <v>217.222222222222</v>
      </c>
      <c r="E180" s="5">
        <v>239.444444444444</v>
      </c>
      <c r="F180" s="5">
        <v>251.25</v>
      </c>
      <c r="G180" s="5">
        <v>250</v>
      </c>
      <c r="H180" s="5">
        <v>258.33333333333303</v>
      </c>
      <c r="I180" s="5">
        <v>300</v>
      </c>
      <c r="J180" s="5">
        <v>257.72727272727252</v>
      </c>
      <c r="K180" s="9">
        <v>258.16540909090889</v>
      </c>
      <c r="L180" s="5">
        <v>286.87860471123554</v>
      </c>
      <c r="M180" s="5">
        <v>303.125</v>
      </c>
      <c r="N180" s="5">
        <v>312.5</v>
      </c>
      <c r="O180" s="51">
        <v>277.435</v>
      </c>
    </row>
    <row r="181" spans="1:15" ht="45">
      <c r="A181" s="4" t="s">
        <v>8</v>
      </c>
      <c r="B181" s="4" t="s">
        <v>9</v>
      </c>
      <c r="C181" s="5">
        <v>151.66666666666652</v>
      </c>
      <c r="D181" s="5">
        <v>296</v>
      </c>
      <c r="E181" s="5">
        <v>193.30357142857099</v>
      </c>
      <c r="F181" s="5">
        <v>200</v>
      </c>
      <c r="G181" s="5">
        <v>200</v>
      </c>
      <c r="H181" s="5">
        <v>250</v>
      </c>
      <c r="I181" s="5">
        <v>300</v>
      </c>
      <c r="J181" s="5">
        <v>200</v>
      </c>
      <c r="K181" s="9">
        <v>200.34</v>
      </c>
      <c r="L181" s="5">
        <v>244.77816122373201</v>
      </c>
      <c r="M181" s="5">
        <v>250</v>
      </c>
      <c r="N181" s="5">
        <v>247.222222222222</v>
      </c>
      <c r="O181" s="51">
        <v>215</v>
      </c>
    </row>
    <row r="182" spans="1:15" ht="45">
      <c r="A182" s="4" t="s">
        <v>7</v>
      </c>
      <c r="B182" s="4" t="s">
        <v>3</v>
      </c>
      <c r="C182" s="9">
        <v>250.11</v>
      </c>
      <c r="D182" s="9">
        <v>250.53518700000004</v>
      </c>
      <c r="E182" s="9">
        <v>250.96109681790006</v>
      </c>
      <c r="F182" s="5">
        <v>323.5</v>
      </c>
      <c r="G182" s="9">
        <v>324.04995000000002</v>
      </c>
      <c r="H182" s="9">
        <v>324.60083491500001</v>
      </c>
      <c r="I182" s="9">
        <v>325.15265633435553</v>
      </c>
      <c r="J182" s="5">
        <v>338.23500000000001</v>
      </c>
      <c r="K182" s="9">
        <v>338.8099995</v>
      </c>
      <c r="L182" s="5">
        <v>424.793562983779</v>
      </c>
      <c r="M182" s="5">
        <v>464.71</v>
      </c>
      <c r="N182" s="9">
        <v>505.16000700000001</v>
      </c>
      <c r="O182" s="51">
        <v>530.13499999999999</v>
      </c>
    </row>
    <row r="183" spans="1:15" ht="45">
      <c r="A183" s="34" t="s">
        <v>38</v>
      </c>
      <c r="B183" s="31" t="s">
        <v>3</v>
      </c>
      <c r="C183" s="51">
        <v>650</v>
      </c>
      <c r="D183" s="51">
        <v>671.43</v>
      </c>
      <c r="E183" s="51">
        <v>680</v>
      </c>
      <c r="F183" s="51">
        <v>685.71500000000003</v>
      </c>
      <c r="G183" s="51">
        <v>600</v>
      </c>
      <c r="H183" s="51">
        <v>600</v>
      </c>
      <c r="I183" s="51">
        <v>700</v>
      </c>
      <c r="J183" s="51">
        <v>700</v>
      </c>
      <c r="K183" s="51">
        <v>720</v>
      </c>
      <c r="L183" s="51">
        <v>688.63050650210005</v>
      </c>
      <c r="M183" s="51">
        <v>675</v>
      </c>
      <c r="N183" s="51">
        <v>700</v>
      </c>
      <c r="O183" s="5">
        <v>782.11</v>
      </c>
    </row>
    <row r="184" spans="1:15" ht="30">
      <c r="A184" s="34" t="s">
        <v>39</v>
      </c>
      <c r="B184" s="31" t="s">
        <v>3</v>
      </c>
      <c r="C184" s="51">
        <v>1500.6992499999999</v>
      </c>
      <c r="D184" s="51">
        <v>1580.4649999999999</v>
      </c>
      <c r="E184" s="51">
        <v>1569.8316666666699</v>
      </c>
      <c r="F184" s="51">
        <v>1505.9275</v>
      </c>
      <c r="G184" s="51">
        <v>1590.326</v>
      </c>
      <c r="H184" s="51">
        <v>1540.92166666667</v>
      </c>
      <c r="I184" s="51">
        <v>1506.70285714286</v>
      </c>
      <c r="J184" s="51">
        <v>1621.8789999999899</v>
      </c>
      <c r="K184" s="51">
        <v>1664.4437499999899</v>
      </c>
      <c r="L184" s="51">
        <v>1659.91560679535</v>
      </c>
      <c r="M184" s="51">
        <v>1647.45749999999</v>
      </c>
      <c r="N184" s="51">
        <v>1648.9469999999999</v>
      </c>
      <c r="O184" s="5">
        <v>1657.6179999999999</v>
      </c>
    </row>
    <row r="185" spans="1:15" ht="30">
      <c r="A185" s="34" t="s">
        <v>40</v>
      </c>
      <c r="B185" s="31" t="s">
        <v>3</v>
      </c>
      <c r="C185" s="51">
        <v>1071.77</v>
      </c>
      <c r="D185" s="51">
        <v>1066.67</v>
      </c>
      <c r="E185" s="51">
        <v>1000</v>
      </c>
      <c r="F185" s="51">
        <v>1120.3699999999949</v>
      </c>
      <c r="G185" s="51">
        <v>1240.73999999999</v>
      </c>
      <c r="H185" s="51">
        <v>1114.2849999999901</v>
      </c>
      <c r="I185" s="51">
        <v>1250</v>
      </c>
      <c r="J185" s="51">
        <v>1263.5333333333299</v>
      </c>
      <c r="K185" s="51">
        <v>1305</v>
      </c>
      <c r="L185" s="51">
        <v>1313.3499329911101</v>
      </c>
      <c r="M185" s="51">
        <v>1283.3333333333301</v>
      </c>
      <c r="N185" s="51">
        <v>1266.67</v>
      </c>
      <c r="O185" s="5">
        <v>1271.97</v>
      </c>
    </row>
    <row r="186" spans="1:15" ht="30">
      <c r="A186" s="4" t="s">
        <v>14</v>
      </c>
      <c r="B186" s="4" t="s">
        <v>3</v>
      </c>
      <c r="C186" s="9">
        <v>600.54</v>
      </c>
      <c r="D186" s="5">
        <v>600</v>
      </c>
      <c r="E186" s="9">
        <v>601.02</v>
      </c>
      <c r="F186" s="9">
        <v>602.04173400000002</v>
      </c>
      <c r="G186" s="9">
        <v>603.0652049478</v>
      </c>
      <c r="H186" s="5">
        <v>650</v>
      </c>
      <c r="I186" s="9">
        <v>651.10500000000002</v>
      </c>
      <c r="J186" s="9">
        <v>652.21187850000001</v>
      </c>
      <c r="K186" s="9">
        <v>653.32063869345006</v>
      </c>
      <c r="L186" s="5">
        <v>900.84148448337999</v>
      </c>
      <c r="M186" s="5">
        <v>890.8</v>
      </c>
      <c r="N186" s="5">
        <v>900.22</v>
      </c>
      <c r="O186" s="51">
        <v>900</v>
      </c>
    </row>
    <row r="187" spans="1:15" ht="30">
      <c r="A187" s="4" t="s">
        <v>13</v>
      </c>
      <c r="B187" s="4" t="s">
        <v>3</v>
      </c>
      <c r="C187" s="9">
        <v>870.34</v>
      </c>
      <c r="D187" s="5">
        <v>850</v>
      </c>
      <c r="E187" s="9">
        <v>851.44500000000005</v>
      </c>
      <c r="F187" s="5">
        <v>900</v>
      </c>
      <c r="G187" s="5">
        <v>900</v>
      </c>
      <c r="H187" s="5">
        <v>900</v>
      </c>
      <c r="I187" s="5">
        <v>850</v>
      </c>
      <c r="J187" s="5">
        <v>900</v>
      </c>
      <c r="K187" s="5">
        <v>1000</v>
      </c>
      <c r="L187" s="5">
        <v>1050.28578873929</v>
      </c>
      <c r="M187" s="5">
        <v>900</v>
      </c>
      <c r="N187" s="5">
        <v>1000</v>
      </c>
      <c r="O187" s="5">
        <v>1000</v>
      </c>
    </row>
    <row r="188" spans="1:15" ht="45">
      <c r="A188" s="31" t="s">
        <v>32</v>
      </c>
      <c r="B188" s="31" t="s">
        <v>3</v>
      </c>
      <c r="C188" s="51">
        <v>1590.78</v>
      </c>
      <c r="D188" s="51">
        <v>1583.81</v>
      </c>
      <c r="E188" s="51">
        <v>1588.2974999999899</v>
      </c>
      <c r="F188" s="51">
        <v>1592.6125</v>
      </c>
      <c r="G188" s="51">
        <v>1595.2449999999999</v>
      </c>
      <c r="H188" s="51">
        <v>1583.33</v>
      </c>
      <c r="I188" s="51">
        <v>1590</v>
      </c>
      <c r="J188" s="51">
        <v>1592.77833333333</v>
      </c>
      <c r="K188" s="51">
        <v>1597.9625000000001</v>
      </c>
      <c r="L188" s="51">
        <v>1603.8331880957101</v>
      </c>
      <c r="M188" s="51">
        <v>1670.59</v>
      </c>
      <c r="N188" s="51">
        <v>1688.16</v>
      </c>
      <c r="O188" s="5">
        <v>1684.44</v>
      </c>
    </row>
    <row r="189" spans="1:15" ht="90">
      <c r="A189" s="4" t="s">
        <v>24</v>
      </c>
      <c r="B189" s="4" t="s">
        <v>16</v>
      </c>
      <c r="C189" s="5">
        <v>120</v>
      </c>
      <c r="D189" s="5">
        <v>120</v>
      </c>
      <c r="E189" s="5">
        <v>130</v>
      </c>
      <c r="F189" s="5">
        <v>125</v>
      </c>
      <c r="G189" s="5">
        <v>130</v>
      </c>
      <c r="H189" s="5">
        <v>130</v>
      </c>
      <c r="I189" s="5">
        <v>130</v>
      </c>
      <c r="J189" s="5">
        <v>130</v>
      </c>
      <c r="K189" s="5">
        <v>120</v>
      </c>
      <c r="L189" s="5">
        <v>126.59399999999999</v>
      </c>
      <c r="M189" s="5">
        <v>155</v>
      </c>
      <c r="N189" s="5">
        <v>120</v>
      </c>
      <c r="O189" s="51">
        <v>118.36</v>
      </c>
    </row>
    <row r="190" spans="1:15" ht="75">
      <c r="A190" s="4" t="s">
        <v>23</v>
      </c>
      <c r="B190" s="4" t="s">
        <v>16</v>
      </c>
      <c r="C190" s="5">
        <v>143.333333333333</v>
      </c>
      <c r="D190" s="5">
        <v>142.77777777777749</v>
      </c>
      <c r="E190" s="5">
        <v>144.27777777777749</v>
      </c>
      <c r="F190" s="5">
        <v>148.75</v>
      </c>
      <c r="G190" s="5">
        <v>151.42857142857099</v>
      </c>
      <c r="H190" s="5">
        <v>142.833333333333</v>
      </c>
      <c r="I190" s="5">
        <v>147.46753246753201</v>
      </c>
      <c r="J190" s="5">
        <v>147.82828282828251</v>
      </c>
      <c r="K190" s="5">
        <v>154.99999999999949</v>
      </c>
      <c r="L190" s="5">
        <v>166.66538345545348</v>
      </c>
      <c r="M190" s="5">
        <v>151.625</v>
      </c>
      <c r="N190" s="5">
        <v>153.88888888888852</v>
      </c>
      <c r="O190" s="51">
        <v>150</v>
      </c>
    </row>
    <row r="191" spans="1:15" ht="30">
      <c r="A191" s="4" t="s">
        <v>15</v>
      </c>
      <c r="B191" s="4" t="s">
        <v>16</v>
      </c>
      <c r="C191" s="5">
        <v>1000</v>
      </c>
      <c r="D191" s="5">
        <v>1100</v>
      </c>
      <c r="E191" s="5">
        <v>1000</v>
      </c>
      <c r="F191" s="5">
        <v>1100</v>
      </c>
      <c r="G191" s="5">
        <v>1000</v>
      </c>
      <c r="H191" s="5">
        <v>1033.3333333333301</v>
      </c>
      <c r="I191" s="5">
        <v>1200</v>
      </c>
      <c r="J191" s="9">
        <v>1202.04</v>
      </c>
      <c r="K191" s="5">
        <v>1100</v>
      </c>
      <c r="L191" s="5">
        <v>1291.03</v>
      </c>
      <c r="M191" s="5">
        <v>1200</v>
      </c>
      <c r="N191" s="5">
        <v>1300</v>
      </c>
      <c r="O191" s="51">
        <v>1296.08</v>
      </c>
    </row>
    <row r="192" spans="1:15" ht="45">
      <c r="A192" s="4" t="s">
        <v>27</v>
      </c>
      <c r="B192" s="4" t="s">
        <v>3</v>
      </c>
      <c r="C192" s="5">
        <v>83.498500000000007</v>
      </c>
      <c r="D192" s="5">
        <v>95.004734848484787</v>
      </c>
      <c r="E192" s="5">
        <v>110.185555555555</v>
      </c>
      <c r="F192" s="5">
        <v>153.64142857142798</v>
      </c>
      <c r="G192" s="5">
        <v>159.849415584415</v>
      </c>
      <c r="H192" s="5">
        <v>163.1869444444435</v>
      </c>
      <c r="I192" s="5">
        <v>139.7683888888885</v>
      </c>
      <c r="J192" s="5">
        <v>146.82846590909051</v>
      </c>
      <c r="K192" s="5">
        <v>148.33444444444399</v>
      </c>
      <c r="L192" s="5">
        <v>183.3491976853015</v>
      </c>
      <c r="M192" s="5">
        <v>164.3533333333325</v>
      </c>
      <c r="N192" s="5">
        <v>161.11277777777701</v>
      </c>
      <c r="O192" s="51">
        <v>180</v>
      </c>
    </row>
    <row r="193" spans="1:15" ht="45">
      <c r="A193" s="4" t="s">
        <v>28</v>
      </c>
      <c r="B193" s="4" t="s">
        <v>3</v>
      </c>
      <c r="C193" s="5">
        <v>100</v>
      </c>
      <c r="D193" s="5">
        <v>100</v>
      </c>
      <c r="E193" s="5">
        <v>112.26124999999951</v>
      </c>
      <c r="F193" s="5">
        <v>162.005909090909</v>
      </c>
      <c r="G193" s="5">
        <v>166.17273809523749</v>
      </c>
      <c r="H193" s="5">
        <v>165.90422077922051</v>
      </c>
      <c r="I193" s="5">
        <v>139.86038888888851</v>
      </c>
      <c r="J193" s="5">
        <v>155.46668831168751</v>
      </c>
      <c r="K193" s="5">
        <v>156.25062500000001</v>
      </c>
      <c r="L193" s="5">
        <v>186.666590287427</v>
      </c>
      <c r="M193" s="5">
        <v>173.23288888888851</v>
      </c>
      <c r="N193" s="5">
        <v>169.79138888888849</v>
      </c>
      <c r="O193" s="51">
        <v>234.38049999999998</v>
      </c>
    </row>
    <row r="194" spans="1:15" ht="75">
      <c r="A194" s="31" t="s">
        <v>42</v>
      </c>
      <c r="B194" s="31" t="s">
        <v>50</v>
      </c>
      <c r="C194" s="51">
        <v>351.11</v>
      </c>
      <c r="D194" s="51">
        <v>370</v>
      </c>
      <c r="E194" s="51">
        <v>406.67</v>
      </c>
      <c r="F194" s="51">
        <v>418</v>
      </c>
      <c r="G194" s="51">
        <v>426.67</v>
      </c>
      <c r="H194" s="51">
        <v>443.33</v>
      </c>
      <c r="I194" s="51">
        <v>480</v>
      </c>
      <c r="J194" s="51">
        <v>513.33000000000004</v>
      </c>
      <c r="K194" s="51">
        <v>493.33</v>
      </c>
      <c r="L194" s="51">
        <v>445.36</v>
      </c>
      <c r="M194" s="51">
        <v>450</v>
      </c>
      <c r="N194" s="51">
        <v>455.55</v>
      </c>
      <c r="O194" s="51">
        <v>461.73</v>
      </c>
    </row>
    <row r="195" spans="1:15" ht="30">
      <c r="A195" s="31" t="s">
        <v>33</v>
      </c>
      <c r="B195" s="31" t="s">
        <v>3</v>
      </c>
      <c r="C195" s="51">
        <v>748.96041666666702</v>
      </c>
      <c r="D195" s="51">
        <v>781.11199999999997</v>
      </c>
      <c r="E195" s="51">
        <v>781.86599999999999</v>
      </c>
      <c r="F195" s="51">
        <v>774.97916666666697</v>
      </c>
      <c r="G195" s="51">
        <v>771.78425000000004</v>
      </c>
      <c r="H195" s="51">
        <v>774.67937500000005</v>
      </c>
      <c r="I195" s="51">
        <v>799.80619047618995</v>
      </c>
      <c r="J195" s="51">
        <v>789.52300000000002</v>
      </c>
      <c r="K195" s="51">
        <v>790.34099999999899</v>
      </c>
      <c r="L195" s="51">
        <v>803.91090309911897</v>
      </c>
      <c r="M195" s="51">
        <v>805.22083333333296</v>
      </c>
      <c r="N195" s="51">
        <v>804.68775000000005</v>
      </c>
      <c r="O195" s="5">
        <v>812.34749999999997</v>
      </c>
    </row>
    <row r="196" spans="1:15" ht="30">
      <c r="A196" s="31" t="s">
        <v>34</v>
      </c>
      <c r="B196" s="31" t="s">
        <v>3</v>
      </c>
      <c r="C196" s="51">
        <v>221.25</v>
      </c>
      <c r="D196" s="15">
        <v>228.94499999999999</v>
      </c>
      <c r="E196" s="51">
        <v>220</v>
      </c>
      <c r="F196" s="51">
        <v>225</v>
      </c>
      <c r="G196" s="51">
        <v>230.9</v>
      </c>
      <c r="H196" s="51">
        <v>250</v>
      </c>
      <c r="I196" s="35">
        <v>250.52500000000001</v>
      </c>
      <c r="J196" s="35">
        <v>251.05110250000001</v>
      </c>
      <c r="K196" s="51">
        <v>250</v>
      </c>
      <c r="L196" s="51">
        <v>257.49144646166599</v>
      </c>
      <c r="M196" s="51">
        <v>265</v>
      </c>
      <c r="N196" s="51">
        <v>255.89</v>
      </c>
      <c r="O196" s="5">
        <v>268.04000000000002</v>
      </c>
    </row>
    <row r="197" spans="1:15" ht="30">
      <c r="A197" s="34" t="s">
        <v>41</v>
      </c>
      <c r="B197" s="31" t="s">
        <v>3</v>
      </c>
      <c r="C197" s="51">
        <v>681.72187499999995</v>
      </c>
      <c r="D197" s="51">
        <v>652.89549999999997</v>
      </c>
      <c r="E197" s="51">
        <v>651.930833333333</v>
      </c>
      <c r="F197" s="51">
        <v>615.1604285714285</v>
      </c>
      <c r="G197" s="51">
        <v>739.84166666666647</v>
      </c>
      <c r="H197" s="51">
        <v>720.87285714285701</v>
      </c>
      <c r="I197" s="51">
        <v>727.12943181818105</v>
      </c>
      <c r="J197" s="51">
        <v>794.445803571429</v>
      </c>
      <c r="K197" s="51">
        <v>756.52416666666647</v>
      </c>
      <c r="L197" s="51">
        <v>891.09774235722648</v>
      </c>
      <c r="M197" s="51">
        <v>883.16416666666646</v>
      </c>
      <c r="N197" s="51">
        <v>857.88095238095195</v>
      </c>
      <c r="O197" s="5">
        <v>833.78499999999997</v>
      </c>
    </row>
    <row r="198" spans="1:15" ht="75">
      <c r="A198" s="31" t="s">
        <v>43</v>
      </c>
      <c r="B198" s="32" t="s">
        <v>3</v>
      </c>
      <c r="C198" s="51">
        <v>66.260000000000005</v>
      </c>
      <c r="D198" s="51">
        <v>75.27</v>
      </c>
      <c r="E198" s="51">
        <v>81.81</v>
      </c>
      <c r="F198" s="51">
        <v>90.3</v>
      </c>
      <c r="G198" s="51">
        <v>102.33</v>
      </c>
      <c r="H198" s="51">
        <v>117.81</v>
      </c>
      <c r="I198" s="51">
        <v>120.83</v>
      </c>
      <c r="J198" s="51">
        <v>135.97</v>
      </c>
      <c r="K198" s="51">
        <v>139.13999999999999</v>
      </c>
      <c r="L198" s="51">
        <v>129</v>
      </c>
      <c r="M198" s="51">
        <v>141.66999999999999</v>
      </c>
      <c r="N198" s="51">
        <v>135.76</v>
      </c>
      <c r="O198" s="51">
        <v>138.78</v>
      </c>
    </row>
    <row r="199" spans="1:15" ht="75">
      <c r="A199" s="31" t="s">
        <v>44</v>
      </c>
      <c r="B199" s="32" t="s">
        <v>3</v>
      </c>
      <c r="C199" s="15">
        <v>70.69</v>
      </c>
      <c r="D199" s="15">
        <v>79.22</v>
      </c>
      <c r="E199" s="51">
        <v>86.49</v>
      </c>
      <c r="F199" s="51">
        <v>95.21</v>
      </c>
      <c r="G199" s="15">
        <v>104.09</v>
      </c>
      <c r="H199" s="51">
        <v>115.63</v>
      </c>
      <c r="I199" s="15">
        <v>122.09</v>
      </c>
      <c r="J199" s="51">
        <v>138.03</v>
      </c>
      <c r="K199" s="15">
        <v>149.12</v>
      </c>
      <c r="L199" s="51">
        <v>125.36</v>
      </c>
      <c r="M199" s="15">
        <v>145.58000000000001</v>
      </c>
      <c r="N199" s="15">
        <v>140.86000000000001</v>
      </c>
      <c r="O199" s="51">
        <v>143.51</v>
      </c>
    </row>
    <row r="200" spans="1:15" ht="45">
      <c r="A200" s="4" t="s">
        <v>19</v>
      </c>
      <c r="B200" s="14" t="s">
        <v>3</v>
      </c>
      <c r="C200" s="5">
        <v>660.18499999999995</v>
      </c>
      <c r="D200" s="5">
        <v>580.4299999999995</v>
      </c>
      <c r="E200" s="5">
        <v>550</v>
      </c>
      <c r="F200" s="5">
        <v>628.54999999999995</v>
      </c>
      <c r="G200" s="5">
        <v>667.39249999999993</v>
      </c>
      <c r="H200" s="5">
        <v>667.39249999999993</v>
      </c>
      <c r="I200" s="5">
        <v>833.33</v>
      </c>
      <c r="J200" s="5">
        <v>730.95</v>
      </c>
      <c r="K200" s="5">
        <v>750</v>
      </c>
      <c r="L200" s="5">
        <v>815.079790454874</v>
      </c>
      <c r="M200" s="5">
        <v>784.61500000000001</v>
      </c>
      <c r="N200" s="5">
        <v>783.33333333333303</v>
      </c>
      <c r="O200" s="51">
        <v>800</v>
      </c>
    </row>
    <row r="201" spans="1:15" ht="30">
      <c r="A201" s="4" t="s">
        <v>20</v>
      </c>
      <c r="B201" s="14" t="s">
        <v>3</v>
      </c>
      <c r="C201" s="5">
        <v>1245.6608333333299</v>
      </c>
      <c r="D201" s="5">
        <v>1367.5162499999999</v>
      </c>
      <c r="E201" s="5">
        <v>1381.76583333333</v>
      </c>
      <c r="F201" s="5">
        <v>1410.346666666665</v>
      </c>
      <c r="G201" s="5">
        <v>1584.721666666665</v>
      </c>
      <c r="H201" s="5">
        <v>1459.85</v>
      </c>
      <c r="I201" s="5">
        <v>1493.9425000000001</v>
      </c>
      <c r="J201" s="5">
        <v>1502.3824999999952</v>
      </c>
      <c r="K201" s="5">
        <v>1472.15083333333</v>
      </c>
      <c r="L201" s="5">
        <v>1965.1861340372</v>
      </c>
      <c r="M201" s="5">
        <v>1916.6679999999999</v>
      </c>
      <c r="N201" s="5">
        <v>1828.8874999999998</v>
      </c>
      <c r="O201" s="51">
        <v>1911.3366666666666</v>
      </c>
    </row>
    <row r="202" spans="1:15" ht="30">
      <c r="A202" s="4" t="s">
        <v>31</v>
      </c>
      <c r="B202" s="14" t="s">
        <v>3</v>
      </c>
      <c r="C202" s="5">
        <v>170.09772727272701</v>
      </c>
      <c r="D202" s="5">
        <v>133.26549999999949</v>
      </c>
      <c r="E202" s="5">
        <v>133.13611111111049</v>
      </c>
      <c r="F202" s="5">
        <v>111.54868055555551</v>
      </c>
      <c r="G202" s="5">
        <v>144.65928571428498</v>
      </c>
      <c r="H202" s="5">
        <v>140.41907142857099</v>
      </c>
      <c r="I202" s="5">
        <v>273.01957264957252</v>
      </c>
      <c r="J202" s="5">
        <v>157.73012499999999</v>
      </c>
      <c r="K202" s="5">
        <v>283.37819444444403</v>
      </c>
      <c r="L202" s="5">
        <v>255.87463545848999</v>
      </c>
      <c r="M202" s="5">
        <v>291.11204545454501</v>
      </c>
      <c r="N202" s="5">
        <v>280.64166666666603</v>
      </c>
      <c r="O202" s="51">
        <v>239.7765</v>
      </c>
    </row>
    <row r="203" spans="1:15" ht="75">
      <c r="A203" s="31" t="s">
        <v>45</v>
      </c>
      <c r="B203" s="32" t="s">
        <v>50</v>
      </c>
      <c r="C203" s="51">
        <v>277.45999999999998</v>
      </c>
      <c r="D203" s="51">
        <v>303.11</v>
      </c>
      <c r="E203" s="51">
        <v>309.66000000000003</v>
      </c>
      <c r="F203" s="51">
        <v>291.60000000000002</v>
      </c>
      <c r="G203" s="51">
        <v>287.18</v>
      </c>
      <c r="H203" s="51">
        <v>270</v>
      </c>
      <c r="I203" s="51">
        <v>278.33</v>
      </c>
      <c r="J203" s="51">
        <v>300</v>
      </c>
      <c r="K203" s="51">
        <v>325.85000000000002</v>
      </c>
      <c r="L203" s="51">
        <v>358.9</v>
      </c>
      <c r="M203" s="51">
        <v>400.81</v>
      </c>
      <c r="N203" s="51">
        <v>400</v>
      </c>
      <c r="O203" s="51">
        <v>406.5</v>
      </c>
    </row>
    <row r="204" spans="1:15" ht="30">
      <c r="A204" s="31" t="s">
        <v>46</v>
      </c>
      <c r="B204" s="32" t="s">
        <v>3</v>
      </c>
      <c r="C204" s="15">
        <v>150.91999999999999</v>
      </c>
      <c r="D204" s="15">
        <v>161.94</v>
      </c>
      <c r="E204" s="15">
        <v>131.56</v>
      </c>
      <c r="F204" s="15">
        <v>147.79</v>
      </c>
      <c r="G204" s="15">
        <v>140.08000000000001</v>
      </c>
      <c r="H204" s="15">
        <v>146.83000000000001</v>
      </c>
      <c r="I204" s="15">
        <v>158.06</v>
      </c>
      <c r="J204" s="15">
        <v>137.93</v>
      </c>
      <c r="K204" s="15">
        <v>159.12</v>
      </c>
      <c r="L204" s="15">
        <v>185.94</v>
      </c>
      <c r="M204" s="51">
        <v>180</v>
      </c>
      <c r="N204" s="15">
        <v>184.61</v>
      </c>
      <c r="O204" s="51">
        <v>201.28</v>
      </c>
    </row>
    <row r="205" spans="1:15" ht="30">
      <c r="A205" s="31" t="s">
        <v>47</v>
      </c>
      <c r="B205" s="32" t="s">
        <v>3</v>
      </c>
      <c r="C205" s="15">
        <v>184.51</v>
      </c>
      <c r="D205" s="15">
        <v>196.75</v>
      </c>
      <c r="E205" s="15">
        <v>193.92</v>
      </c>
      <c r="F205" s="15">
        <v>197.86</v>
      </c>
      <c r="G205" s="15">
        <v>181.65</v>
      </c>
      <c r="H205" s="15">
        <v>194.9</v>
      </c>
      <c r="I205" s="15">
        <v>186.5</v>
      </c>
      <c r="J205" s="15">
        <v>202</v>
      </c>
      <c r="K205" s="51">
        <v>198.4</v>
      </c>
      <c r="L205" s="51">
        <v>204.98</v>
      </c>
      <c r="M205" s="15">
        <v>199.66</v>
      </c>
      <c r="N205" s="15">
        <v>204.91</v>
      </c>
      <c r="O205" s="51">
        <v>217.52</v>
      </c>
    </row>
    <row r="206" spans="1:15" ht="60">
      <c r="A206" s="4" t="s">
        <v>4</v>
      </c>
      <c r="B206" s="14" t="s">
        <v>3</v>
      </c>
      <c r="C206" s="9">
        <v>230.12</v>
      </c>
      <c r="D206" s="5">
        <v>211.76</v>
      </c>
      <c r="E206" s="8">
        <v>264.70999999999998</v>
      </c>
      <c r="F206" s="8">
        <v>294.10000000000002</v>
      </c>
      <c r="G206" s="9">
        <v>294.59997000000004</v>
      </c>
      <c r="H206" s="16">
        <v>295.10078994900005</v>
      </c>
      <c r="I206" s="16">
        <v>295.60246129191336</v>
      </c>
      <c r="J206" s="16">
        <v>296.10498547610962</v>
      </c>
      <c r="K206" s="9">
        <v>296.60836395141899</v>
      </c>
      <c r="L206" s="5">
        <v>305.26775170179701</v>
      </c>
      <c r="M206" s="5">
        <v>345.58749999999998</v>
      </c>
      <c r="N206" s="5">
        <v>382.35249999999996</v>
      </c>
      <c r="O206" s="51">
        <v>292.82499999999999</v>
      </c>
    </row>
    <row r="207" spans="1:15" ht="60">
      <c r="A207" s="4" t="s">
        <v>5</v>
      </c>
      <c r="B207" s="14" t="s">
        <v>3</v>
      </c>
      <c r="C207" s="5">
        <v>155.88297619047552</v>
      </c>
      <c r="D207" s="5">
        <v>185.94708333333301</v>
      </c>
      <c r="E207" s="5">
        <v>190.23666666666651</v>
      </c>
      <c r="F207" s="5">
        <v>210.3</v>
      </c>
      <c r="G207" s="5">
        <v>227.155</v>
      </c>
      <c r="H207" s="5">
        <v>237.74549999999948</v>
      </c>
      <c r="I207" s="5">
        <v>216.17500000000001</v>
      </c>
      <c r="J207" s="5">
        <v>278.99285714285702</v>
      </c>
      <c r="K207" s="5">
        <v>387.06</v>
      </c>
      <c r="L207" s="5">
        <v>259.15207457451049</v>
      </c>
      <c r="M207" s="5">
        <v>276.01085714285648</v>
      </c>
      <c r="N207" s="5">
        <v>284.55964285714253</v>
      </c>
      <c r="O207" s="51">
        <v>263.57937500000003</v>
      </c>
    </row>
    <row r="208" spans="1:15" ht="45">
      <c r="A208" s="4" t="s">
        <v>6</v>
      </c>
      <c r="B208" s="4" t="s">
        <v>3</v>
      </c>
      <c r="C208" s="5">
        <v>193.64249999999998</v>
      </c>
      <c r="D208" s="5">
        <v>211.04249999999999</v>
      </c>
      <c r="E208" s="5">
        <v>236.043833333333</v>
      </c>
      <c r="F208" s="5">
        <v>269.86571428571347</v>
      </c>
      <c r="G208" s="5">
        <v>292.92307692307651</v>
      </c>
      <c r="H208" s="5">
        <v>300.60916666666651</v>
      </c>
      <c r="I208" s="5">
        <v>286.00633333333303</v>
      </c>
      <c r="J208" s="5">
        <v>343.52073863636349</v>
      </c>
      <c r="K208" s="5">
        <v>374.49222222222147</v>
      </c>
      <c r="L208" s="5">
        <v>287.80575967521702</v>
      </c>
      <c r="M208" s="5">
        <v>371.484861111111</v>
      </c>
      <c r="N208" s="5">
        <v>351.47</v>
      </c>
      <c r="O208" s="51">
        <v>290.56</v>
      </c>
    </row>
    <row r="209" spans="1:15" ht="90">
      <c r="A209" s="4" t="s">
        <v>2</v>
      </c>
      <c r="B209" s="14" t="s">
        <v>3</v>
      </c>
      <c r="C209" s="5">
        <v>215.43875</v>
      </c>
      <c r="D209" s="5">
        <v>251.95999999999998</v>
      </c>
      <c r="E209" s="5">
        <v>266.66833333333301</v>
      </c>
      <c r="F209" s="5">
        <v>292.15999999999997</v>
      </c>
      <c r="G209" s="5">
        <v>323.52999999999997</v>
      </c>
      <c r="H209" s="5">
        <v>286.27416666666647</v>
      </c>
      <c r="I209" s="5">
        <v>281.61750000000001</v>
      </c>
      <c r="J209" s="5">
        <v>355.88</v>
      </c>
      <c r="K209" s="5">
        <v>367.64499999999998</v>
      </c>
      <c r="L209" s="5">
        <v>356.79890053108147</v>
      </c>
      <c r="M209" s="5">
        <v>466.90999999999997</v>
      </c>
      <c r="N209" s="5">
        <v>354.90166666666653</v>
      </c>
      <c r="O209" s="51">
        <v>372.78499999999997</v>
      </c>
    </row>
    <row r="210" spans="1:15" ht="30">
      <c r="A210" s="31" t="s">
        <v>35</v>
      </c>
      <c r="B210" s="32" t="s">
        <v>3</v>
      </c>
      <c r="C210" s="51">
        <v>114.491285714285</v>
      </c>
      <c r="D210" s="51">
        <v>114.20249999999979</v>
      </c>
      <c r="E210" s="51">
        <v>118.68833333333301</v>
      </c>
      <c r="F210" s="51">
        <v>115.713333333333</v>
      </c>
      <c r="G210" s="51">
        <v>116.57666666666699</v>
      </c>
      <c r="H210" s="51">
        <v>117.429999999999</v>
      </c>
      <c r="I210" s="51">
        <v>116.874333333333</v>
      </c>
      <c r="J210" s="51">
        <v>114.325</v>
      </c>
      <c r="K210" s="51">
        <v>117.531714285714</v>
      </c>
      <c r="L210" s="51">
        <v>119.25762619277501</v>
      </c>
      <c r="M210" s="51">
        <v>119.99714285714199</v>
      </c>
      <c r="N210" s="51">
        <v>119.506</v>
      </c>
      <c r="O210" s="5">
        <v>118.065833333334</v>
      </c>
    </row>
    <row r="211" spans="1:15" ht="60">
      <c r="A211" s="31" t="s">
        <v>36</v>
      </c>
      <c r="B211" s="31" t="s">
        <v>3</v>
      </c>
      <c r="C211" s="51">
        <v>850</v>
      </c>
      <c r="D211" s="35">
        <v>851.36500000000001</v>
      </c>
      <c r="E211" s="35">
        <v>852.7328665</v>
      </c>
      <c r="F211" s="51">
        <v>850</v>
      </c>
      <c r="G211" s="51">
        <v>857.27</v>
      </c>
      <c r="H211" s="51">
        <v>874.19</v>
      </c>
      <c r="I211" s="51">
        <v>881.495</v>
      </c>
      <c r="J211" s="51">
        <v>884.97249999999997</v>
      </c>
      <c r="K211" s="35">
        <v>886.47394224999903</v>
      </c>
      <c r="L211" s="51">
        <v>888.87003392326005</v>
      </c>
      <c r="M211" s="51">
        <v>884.16750000000002</v>
      </c>
      <c r="N211" s="51">
        <v>890</v>
      </c>
      <c r="O211" s="5">
        <v>928.40499999999997</v>
      </c>
    </row>
    <row r="212" spans="1:15" ht="30">
      <c r="A212" s="31" t="s">
        <v>37</v>
      </c>
      <c r="B212" s="32" t="s">
        <v>3</v>
      </c>
      <c r="C212" s="51">
        <v>736.93472222222204</v>
      </c>
      <c r="D212" s="51">
        <v>742.52520833333301</v>
      </c>
      <c r="E212" s="51">
        <v>741.71766666666599</v>
      </c>
      <c r="F212" s="51">
        <v>765.21166666666704</v>
      </c>
      <c r="G212" s="51">
        <v>766.78208333333305</v>
      </c>
      <c r="H212" s="51">
        <v>781.6389999999999</v>
      </c>
      <c r="I212" s="51">
        <v>795.09472222221802</v>
      </c>
      <c r="J212" s="51">
        <v>773.32500000000005</v>
      </c>
      <c r="K212" s="51">
        <v>793.94416666666598</v>
      </c>
      <c r="L212" s="51">
        <v>822.60195995123604</v>
      </c>
      <c r="M212" s="51">
        <v>825.94166666666001</v>
      </c>
      <c r="N212" s="51">
        <v>824.43724999999995</v>
      </c>
      <c r="O212" s="5">
        <v>859.81899999999996</v>
      </c>
    </row>
    <row r="213" spans="1:15">
      <c r="A213" s="4" t="s">
        <v>25</v>
      </c>
      <c r="B213" s="14" t="s">
        <v>3</v>
      </c>
      <c r="C213" s="5">
        <v>127.4029166666665</v>
      </c>
      <c r="D213" s="5">
        <v>113.04455555555549</v>
      </c>
      <c r="E213" s="5">
        <v>141.97174999999999</v>
      </c>
      <c r="F213" s="5">
        <v>187.34937500000001</v>
      </c>
      <c r="G213" s="5">
        <v>191.91321428571399</v>
      </c>
      <c r="H213" s="5">
        <v>222.42857142857099</v>
      </c>
      <c r="I213" s="5">
        <v>183.65950000000001</v>
      </c>
      <c r="J213" s="5">
        <v>114.8877777777775</v>
      </c>
      <c r="K213" s="5">
        <v>132.5686607142855</v>
      </c>
      <c r="L213" s="5">
        <v>195.583568916583</v>
      </c>
      <c r="M213" s="5">
        <v>167.961319444444</v>
      </c>
      <c r="N213" s="5">
        <v>169.67133333333248</v>
      </c>
      <c r="O213" s="51">
        <v>192.84450000000001</v>
      </c>
    </row>
    <row r="214" spans="1:15" ht="75">
      <c r="A214" s="31" t="s">
        <v>48</v>
      </c>
      <c r="B214" s="31" t="s">
        <v>50</v>
      </c>
      <c r="C214" s="51">
        <v>332.66</v>
      </c>
      <c r="D214" s="51">
        <v>356.33</v>
      </c>
      <c r="E214" s="51">
        <v>375.77</v>
      </c>
      <c r="F214" s="51">
        <v>403.79</v>
      </c>
      <c r="G214" s="51">
        <v>412.12</v>
      </c>
      <c r="H214" s="51">
        <v>415.52</v>
      </c>
      <c r="I214" s="51">
        <v>425</v>
      </c>
      <c r="J214" s="51">
        <v>428</v>
      </c>
      <c r="K214" s="51">
        <v>631.11</v>
      </c>
      <c r="L214" s="51">
        <v>583.77</v>
      </c>
      <c r="M214" s="51">
        <v>695.27</v>
      </c>
      <c r="N214" s="51">
        <v>713.42</v>
      </c>
      <c r="O214" s="51">
        <v>616.48</v>
      </c>
    </row>
    <row r="215" spans="1:15" ht="105">
      <c r="A215" s="31" t="s">
        <v>49</v>
      </c>
      <c r="B215" s="32" t="s">
        <v>51</v>
      </c>
      <c r="C215" s="51">
        <v>525.57000000000005</v>
      </c>
      <c r="D215" s="51">
        <v>563.33000000000004</v>
      </c>
      <c r="E215" s="51">
        <v>571.19000000000005</v>
      </c>
      <c r="F215" s="51">
        <v>595.83000000000004</v>
      </c>
      <c r="G215" s="51">
        <v>595</v>
      </c>
      <c r="H215" s="51">
        <v>553.33000000000004</v>
      </c>
      <c r="I215" s="51">
        <v>547.5</v>
      </c>
      <c r="J215" s="51">
        <v>552.85</v>
      </c>
      <c r="K215" s="51">
        <v>550</v>
      </c>
      <c r="L215" s="51">
        <v>550</v>
      </c>
      <c r="M215" s="51">
        <v>553.88</v>
      </c>
      <c r="N215" s="51">
        <v>540.83000000000004</v>
      </c>
      <c r="O215" s="51">
        <v>569.04</v>
      </c>
    </row>
    <row r="216" spans="1:15" ht="30">
      <c r="A216" s="14" t="s">
        <v>26</v>
      </c>
      <c r="B216" s="14" t="s">
        <v>3</v>
      </c>
      <c r="C216" s="8">
        <v>284.33011111111102</v>
      </c>
      <c r="D216" s="8">
        <v>252.18111111111099</v>
      </c>
      <c r="E216" s="8">
        <v>314.11472222222199</v>
      </c>
      <c r="F216" s="8">
        <v>333.47044642857099</v>
      </c>
      <c r="G216" s="8">
        <v>325.96170454545398</v>
      </c>
      <c r="H216" s="8">
        <v>404.57928571428602</v>
      </c>
      <c r="I216" s="8">
        <v>243.125972222222</v>
      </c>
      <c r="J216" s="8">
        <v>284.75650000000002</v>
      </c>
      <c r="K216" s="8">
        <v>332.66250000000002</v>
      </c>
      <c r="L216" s="8">
        <v>340.35629885151252</v>
      </c>
      <c r="M216" s="8">
        <v>359.59825000000001</v>
      </c>
      <c r="N216" s="8">
        <v>438.46294642857049</v>
      </c>
      <c r="O216" s="15">
        <v>476.49299999999999</v>
      </c>
    </row>
    <row r="217" spans="1:15" ht="60">
      <c r="A217" s="4" t="s">
        <v>21</v>
      </c>
      <c r="B217" s="4" t="s">
        <v>22</v>
      </c>
      <c r="C217" s="5">
        <v>340.04166666666652</v>
      </c>
      <c r="D217" s="5">
        <v>343.33333333333297</v>
      </c>
      <c r="E217" s="5">
        <v>356.63690476190402</v>
      </c>
      <c r="F217" s="5">
        <v>367</v>
      </c>
      <c r="G217" s="5">
        <v>362.97619047619003</v>
      </c>
      <c r="H217" s="5">
        <v>391.81159420289799</v>
      </c>
      <c r="I217" s="5">
        <v>387.82608695652152</v>
      </c>
      <c r="J217" s="5">
        <v>391.88405797101399</v>
      </c>
      <c r="K217" s="5">
        <v>396.875</v>
      </c>
      <c r="L217" s="5">
        <v>494.67018212187548</v>
      </c>
      <c r="M217" s="5">
        <v>438.64583333333303</v>
      </c>
      <c r="N217" s="5">
        <v>438.52173913043453</v>
      </c>
      <c r="O217" s="51">
        <v>454.35500000000002</v>
      </c>
    </row>
    <row r="218" spans="1:15" ht="90">
      <c r="A218" s="4" t="s">
        <v>17</v>
      </c>
      <c r="B218" s="4" t="s">
        <v>18</v>
      </c>
      <c r="C218" s="5">
        <v>29.5833333333333</v>
      </c>
      <c r="D218" s="5">
        <v>29.79166666666665</v>
      </c>
      <c r="E218" s="5">
        <v>30</v>
      </c>
      <c r="F218" s="5">
        <v>31.04166666666665</v>
      </c>
      <c r="G218" s="5">
        <v>38.977272727272705</v>
      </c>
      <c r="H218" s="5">
        <v>34.891304347826051</v>
      </c>
      <c r="I218" s="5">
        <v>34.456521739130402</v>
      </c>
      <c r="J218" s="5">
        <v>35.869565217391298</v>
      </c>
      <c r="K218" s="5">
        <v>36.695402298850496</v>
      </c>
      <c r="L218" s="5">
        <v>39.6197744334806</v>
      </c>
      <c r="M218" s="5">
        <v>38.9583333333333</v>
      </c>
      <c r="N218" s="5">
        <v>40</v>
      </c>
      <c r="O218" s="51">
        <v>48.831666666666663</v>
      </c>
    </row>
    <row r="219" spans="1:15">
      <c r="A219" s="182" t="s">
        <v>59</v>
      </c>
      <c r="B219" s="4" t="s">
        <v>3</v>
      </c>
      <c r="C219" s="5">
        <v>238.02687499999951</v>
      </c>
      <c r="D219" s="5">
        <v>242.9471999999995</v>
      </c>
      <c r="E219" s="5">
        <v>264.44479166666645</v>
      </c>
      <c r="F219" s="5">
        <v>260.9760869565215</v>
      </c>
      <c r="G219" s="5">
        <v>274.70522727272703</v>
      </c>
      <c r="H219" s="5">
        <v>313.08992753623147</v>
      </c>
      <c r="I219" s="5">
        <v>315.54511904761898</v>
      </c>
      <c r="J219" s="5">
        <v>332.97522727272701</v>
      </c>
      <c r="K219" s="5">
        <v>373.24819999999897</v>
      </c>
      <c r="L219" s="5">
        <v>380.32652836363502</v>
      </c>
      <c r="M219" s="5">
        <v>400.29406862745054</v>
      </c>
      <c r="N219" s="5">
        <v>415.82979166666649</v>
      </c>
      <c r="O219" s="51">
        <v>420.92500000000001</v>
      </c>
    </row>
    <row r="220" spans="1:15" ht="45">
      <c r="A220" s="4" t="s">
        <v>30</v>
      </c>
      <c r="B220" s="4" t="s">
        <v>3</v>
      </c>
      <c r="C220" s="5">
        <v>223.8684857142855</v>
      </c>
      <c r="D220" s="5">
        <v>223.51038461538451</v>
      </c>
      <c r="E220" s="5">
        <v>246.07749999999947</v>
      </c>
      <c r="F220" s="5">
        <v>245.16874999999948</v>
      </c>
      <c r="G220" s="5">
        <v>252.6043939393935</v>
      </c>
      <c r="H220" s="5">
        <v>291.75199275362297</v>
      </c>
      <c r="I220" s="5">
        <v>316.800833333333</v>
      </c>
      <c r="J220" s="5">
        <v>318.24753623188349</v>
      </c>
      <c r="K220" s="5">
        <v>354.954871794871</v>
      </c>
      <c r="L220" s="5">
        <v>359.17153066666651</v>
      </c>
      <c r="M220" s="5">
        <v>378.9544956140345</v>
      </c>
      <c r="N220" s="5">
        <v>382.48391304347797</v>
      </c>
      <c r="O220" s="51">
        <v>389.65833333333302</v>
      </c>
    </row>
    <row r="221" spans="1:15" ht="75">
      <c r="A221" s="4" t="s">
        <v>29</v>
      </c>
      <c r="B221" s="4" t="s">
        <v>3</v>
      </c>
      <c r="C221" s="5">
        <v>781.12849999999958</v>
      </c>
      <c r="D221" s="5">
        <v>791.61696969696891</v>
      </c>
      <c r="E221" s="5">
        <v>801.1387499999995</v>
      </c>
      <c r="F221" s="5">
        <v>882.44999999999948</v>
      </c>
      <c r="G221" s="5">
        <v>793.86666666666656</v>
      </c>
      <c r="H221" s="5">
        <v>836.10704545454496</v>
      </c>
      <c r="I221" s="5">
        <v>835.34500000000003</v>
      </c>
      <c r="J221" s="5">
        <v>971.35320512820454</v>
      </c>
      <c r="K221" s="5">
        <v>911.65249999999992</v>
      </c>
      <c r="L221" s="5">
        <v>1099.46400411683</v>
      </c>
      <c r="M221" s="5">
        <v>1048.618958333333</v>
      </c>
      <c r="N221" s="5">
        <v>946.71291666666696</v>
      </c>
      <c r="O221" s="51">
        <v>997.88499999999999</v>
      </c>
    </row>
    <row r="222" spans="1:15" ht="30">
      <c r="A222" s="4" t="s">
        <v>12</v>
      </c>
      <c r="B222" s="4" t="s">
        <v>3</v>
      </c>
      <c r="C222" s="5">
        <v>1113.491666666665</v>
      </c>
      <c r="D222" s="5">
        <v>1165.1766666666649</v>
      </c>
      <c r="E222" s="5">
        <v>1110.19727272727</v>
      </c>
      <c r="F222" s="5">
        <v>1238.824999999995</v>
      </c>
      <c r="G222" s="5">
        <v>1174.159545454545</v>
      </c>
      <c r="H222" s="5">
        <v>1143.01541666666</v>
      </c>
      <c r="I222" s="5">
        <v>1193.645</v>
      </c>
      <c r="J222" s="5">
        <v>1207.7607575757552</v>
      </c>
      <c r="K222" s="5">
        <v>1236.51923076923</v>
      </c>
      <c r="L222" s="5">
        <v>1268.1972337500799</v>
      </c>
      <c r="M222" s="5">
        <v>1281.68861111111</v>
      </c>
      <c r="N222" s="5">
        <v>1302.1174242424199</v>
      </c>
      <c r="O222" s="51">
        <v>1377.77</v>
      </c>
    </row>
    <row r="223" spans="1:15" ht="30">
      <c r="A223" s="4" t="s">
        <v>11</v>
      </c>
      <c r="B223" s="4" t="s">
        <v>9</v>
      </c>
      <c r="C223" s="5">
        <v>241.66666666666652</v>
      </c>
      <c r="D223" s="5">
        <v>237.49999999999949</v>
      </c>
      <c r="E223" s="5">
        <v>280.83333333333303</v>
      </c>
      <c r="F223" s="5">
        <v>250</v>
      </c>
      <c r="G223" s="5">
        <v>247.222222222222</v>
      </c>
      <c r="H223" s="5">
        <v>263.63636363636351</v>
      </c>
      <c r="I223" s="5">
        <v>329.5454545454545</v>
      </c>
      <c r="J223" s="5">
        <v>310.60606060606</v>
      </c>
      <c r="K223" s="5">
        <v>294.16666666666652</v>
      </c>
      <c r="L223" s="5">
        <v>311.92738937339152</v>
      </c>
      <c r="M223" s="5">
        <v>329.16666666666652</v>
      </c>
      <c r="N223" s="5">
        <v>327.08333333333303</v>
      </c>
      <c r="O223" s="51">
        <v>329.15166666666698</v>
      </c>
    </row>
    <row r="224" spans="1:15" ht="45">
      <c r="A224" s="4" t="s">
        <v>10</v>
      </c>
      <c r="B224" s="4" t="s">
        <v>9</v>
      </c>
      <c r="C224" s="5">
        <v>235</v>
      </c>
      <c r="D224" s="5">
        <v>279.16666666666652</v>
      </c>
      <c r="E224" s="5">
        <v>274.58333333333303</v>
      </c>
      <c r="F224" s="5">
        <v>224.99999999999949</v>
      </c>
      <c r="G224" s="5">
        <v>232.66666666666652</v>
      </c>
      <c r="H224" s="5">
        <v>296.21212121212102</v>
      </c>
      <c r="I224" s="5">
        <v>300</v>
      </c>
      <c r="J224" s="5">
        <v>269.230769230769</v>
      </c>
      <c r="K224" s="5">
        <v>321.15384615384596</v>
      </c>
      <c r="L224" s="5">
        <v>298.24577991666649</v>
      </c>
      <c r="M224" s="5">
        <v>314.68253968253953</v>
      </c>
      <c r="N224" s="5">
        <v>320.83333333333297</v>
      </c>
      <c r="O224" s="51">
        <v>329.40499999999997</v>
      </c>
    </row>
    <row r="225" spans="1:15" ht="45">
      <c r="A225" s="4" t="s">
        <v>8</v>
      </c>
      <c r="B225" s="4" t="s">
        <v>3</v>
      </c>
      <c r="C225" s="9">
        <v>370.22</v>
      </c>
      <c r="D225" s="9">
        <v>371.33065999999997</v>
      </c>
      <c r="E225" s="5">
        <v>360</v>
      </c>
      <c r="F225" s="9">
        <v>361.08</v>
      </c>
      <c r="G225" s="5">
        <v>380.67</v>
      </c>
      <c r="H225" s="5">
        <v>440</v>
      </c>
      <c r="I225" s="9">
        <v>441.31999999999994</v>
      </c>
      <c r="J225" s="5">
        <v>488.24</v>
      </c>
      <c r="K225" s="9">
        <v>489.70471999999995</v>
      </c>
      <c r="L225" s="5">
        <v>415.64453835</v>
      </c>
      <c r="M225" s="9">
        <v>416.89147196504996</v>
      </c>
      <c r="N225" s="9">
        <v>418.14214638094506</v>
      </c>
      <c r="O225" s="51">
        <v>444.32</v>
      </c>
    </row>
    <row r="226" spans="1:15" ht="45">
      <c r="A226" s="4" t="s">
        <v>7</v>
      </c>
      <c r="B226" s="31" t="s">
        <v>3</v>
      </c>
      <c r="C226" s="51">
        <v>1038.4649999999999</v>
      </c>
      <c r="D226" s="51">
        <v>984.375</v>
      </c>
      <c r="E226" s="51">
        <v>814.28499999999951</v>
      </c>
      <c r="F226" s="51">
        <v>984.10750000000007</v>
      </c>
      <c r="G226" s="51">
        <v>978.63750000000005</v>
      </c>
      <c r="H226" s="51">
        <v>942.31</v>
      </c>
      <c r="I226" s="51">
        <v>1076.925</v>
      </c>
      <c r="J226" s="51">
        <v>1003.59</v>
      </c>
      <c r="K226" s="51">
        <v>930.255</v>
      </c>
      <c r="L226" s="51">
        <v>856.92</v>
      </c>
      <c r="M226" s="51">
        <v>880</v>
      </c>
      <c r="N226" s="51">
        <v>903.08</v>
      </c>
      <c r="O226" s="5">
        <v>1078.0450000000001</v>
      </c>
    </row>
    <row r="227" spans="1:15" ht="45">
      <c r="A227" s="31" t="s">
        <v>38</v>
      </c>
      <c r="B227" s="31" t="s">
        <v>3</v>
      </c>
      <c r="C227" s="51">
        <v>2166.6675</v>
      </c>
      <c r="D227" s="51">
        <v>2166.6675</v>
      </c>
      <c r="E227" s="51">
        <v>2506.41</v>
      </c>
      <c r="F227" s="51">
        <v>2555.5500000000002</v>
      </c>
      <c r="G227" s="51">
        <v>2375</v>
      </c>
      <c r="H227" s="51">
        <v>2405.7733333333299</v>
      </c>
      <c r="I227" s="51">
        <v>2190.4749999999999</v>
      </c>
      <c r="J227" s="51">
        <v>2175</v>
      </c>
      <c r="K227" s="51">
        <v>2138.8883333333301</v>
      </c>
      <c r="L227" s="51">
        <v>1879.0350507120249</v>
      </c>
      <c r="M227" s="51">
        <v>2250</v>
      </c>
      <c r="N227" s="51">
        <v>2583.3325</v>
      </c>
      <c r="O227" s="5">
        <v>2389.1549999999997</v>
      </c>
    </row>
    <row r="228" spans="1:15" ht="30">
      <c r="A228" s="31" t="s">
        <v>39</v>
      </c>
      <c r="B228" s="31" t="s">
        <v>3</v>
      </c>
      <c r="C228" s="51">
        <v>1868.1824999999999</v>
      </c>
      <c r="D228" s="35">
        <v>1880</v>
      </c>
      <c r="E228" s="51">
        <v>1850</v>
      </c>
      <c r="F228" s="35">
        <v>1903.635</v>
      </c>
      <c r="G228" s="51">
        <v>1920</v>
      </c>
      <c r="H228" s="35">
        <v>1927.27</v>
      </c>
      <c r="I228" s="51">
        <v>1939.0875000000001</v>
      </c>
      <c r="J228" s="35">
        <v>1950.905</v>
      </c>
      <c r="K228" s="51">
        <v>1885</v>
      </c>
      <c r="L228" s="35">
        <v>1974.54</v>
      </c>
      <c r="M228" s="51">
        <v>1986.3575000000001</v>
      </c>
      <c r="N228" s="35">
        <v>1998.175</v>
      </c>
      <c r="O228" s="51">
        <v>1890</v>
      </c>
    </row>
    <row r="229" spans="1:15" ht="30">
      <c r="A229" s="31" t="s">
        <v>40</v>
      </c>
      <c r="B229" s="4" t="s">
        <v>3</v>
      </c>
      <c r="C229" s="9">
        <v>675.09</v>
      </c>
      <c r="D229" s="5">
        <v>800</v>
      </c>
      <c r="E229" s="5">
        <v>766.67</v>
      </c>
      <c r="F229" s="5">
        <v>758.33500000000004</v>
      </c>
      <c r="G229" s="5">
        <v>700.54</v>
      </c>
      <c r="H229" s="5">
        <v>762.81999999999994</v>
      </c>
      <c r="I229" s="5">
        <v>771.8</v>
      </c>
      <c r="J229" s="5">
        <v>646.15</v>
      </c>
      <c r="K229" s="5">
        <v>750</v>
      </c>
      <c r="L229" s="5">
        <v>844.40807469082392</v>
      </c>
      <c r="M229" s="5">
        <v>800</v>
      </c>
      <c r="N229" s="5">
        <v>800.11</v>
      </c>
      <c r="O229" s="51">
        <v>819.79499999999996</v>
      </c>
    </row>
    <row r="230" spans="1:15" ht="30">
      <c r="A230" s="4" t="s">
        <v>14</v>
      </c>
      <c r="B230" s="4" t="s">
        <v>3</v>
      </c>
      <c r="C230" s="9">
        <v>776.34</v>
      </c>
      <c r="D230" s="5">
        <v>800</v>
      </c>
      <c r="E230" s="5">
        <v>800</v>
      </c>
      <c r="F230" s="5">
        <v>800</v>
      </c>
      <c r="G230" s="5">
        <v>850</v>
      </c>
      <c r="H230" s="8">
        <v>863.33249999999998</v>
      </c>
      <c r="I230" s="5">
        <v>757.14499999999998</v>
      </c>
      <c r="J230" s="5">
        <v>867.48500000000001</v>
      </c>
      <c r="K230" s="8">
        <v>862.5</v>
      </c>
      <c r="L230" s="5">
        <v>1122.1324516668701</v>
      </c>
      <c r="M230" s="5">
        <v>1050</v>
      </c>
      <c r="N230" s="5">
        <v>1050</v>
      </c>
      <c r="O230" s="51">
        <v>1102.4649999999999</v>
      </c>
    </row>
    <row r="231" spans="1:15" ht="30">
      <c r="A231" s="4" t="s">
        <v>13</v>
      </c>
      <c r="B231" s="31" t="s">
        <v>3</v>
      </c>
      <c r="C231" s="51">
        <v>1492.855</v>
      </c>
      <c r="D231" s="51">
        <v>1498.95</v>
      </c>
      <c r="E231" s="51">
        <v>1570.63375</v>
      </c>
      <c r="F231" s="51">
        <v>1534.3499999999899</v>
      </c>
      <c r="G231" s="51">
        <v>1573.201</v>
      </c>
      <c r="H231" s="51">
        <v>1589.58375</v>
      </c>
      <c r="I231" s="51">
        <v>1600.3787500000001</v>
      </c>
      <c r="J231" s="51">
        <v>1612.82</v>
      </c>
      <c r="K231" s="51">
        <v>1650</v>
      </c>
      <c r="L231" s="51">
        <v>1718.810302199995</v>
      </c>
      <c r="M231" s="51">
        <v>1711.1116666666601</v>
      </c>
      <c r="N231" s="51">
        <v>1787.39</v>
      </c>
      <c r="O231" s="5">
        <v>1786.6949999999999</v>
      </c>
    </row>
    <row r="232" spans="1:15" ht="45">
      <c r="A232" s="31" t="s">
        <v>32</v>
      </c>
      <c r="B232" s="4" t="s">
        <v>16</v>
      </c>
      <c r="C232" s="5">
        <v>120</v>
      </c>
      <c r="D232" s="9">
        <v>120.35999999999999</v>
      </c>
      <c r="E232" s="9">
        <v>120.72107999999997</v>
      </c>
      <c r="F232" s="9">
        <v>121.08324323999996</v>
      </c>
      <c r="G232" s="5">
        <v>130</v>
      </c>
      <c r="H232" s="5">
        <v>123.333333333333</v>
      </c>
      <c r="I232" s="9">
        <v>123.67333333333301</v>
      </c>
      <c r="J232" s="5">
        <v>125</v>
      </c>
      <c r="K232" s="9">
        <v>130.41999999999999</v>
      </c>
      <c r="L232" s="5">
        <v>133.67456002287199</v>
      </c>
      <c r="M232" s="9">
        <v>134.015583702941</v>
      </c>
      <c r="N232" s="9">
        <v>134.357630454049</v>
      </c>
      <c r="O232" s="51">
        <v>133.38999999999999</v>
      </c>
    </row>
    <row r="233" spans="1:15" ht="90">
      <c r="A233" s="4" t="s">
        <v>24</v>
      </c>
      <c r="B233" s="4" t="s">
        <v>16</v>
      </c>
      <c r="C233" s="5">
        <v>131.66666666666652</v>
      </c>
      <c r="D233" s="5">
        <v>137.083333333333</v>
      </c>
      <c r="E233" s="5">
        <v>136.041666666666</v>
      </c>
      <c r="F233" s="5">
        <v>142.02898550724601</v>
      </c>
      <c r="G233" s="5">
        <v>145.35714285714249</v>
      </c>
      <c r="H233" s="5">
        <v>142.065217391304</v>
      </c>
      <c r="I233" s="5">
        <v>139.39130434782601</v>
      </c>
      <c r="J233" s="5">
        <v>140.37878787878751</v>
      </c>
      <c r="K233" s="5">
        <v>144.90740740740699</v>
      </c>
      <c r="L233" s="5">
        <v>158.266130489056</v>
      </c>
      <c r="M233" s="5">
        <v>157.5</v>
      </c>
      <c r="N233" s="5">
        <v>159.583333333333</v>
      </c>
      <c r="O233" s="51">
        <v>176.99666666666667</v>
      </c>
    </row>
    <row r="234" spans="1:15" ht="75">
      <c r="A234" s="4" t="s">
        <v>23</v>
      </c>
      <c r="B234" s="4" t="s">
        <v>16</v>
      </c>
      <c r="C234" s="5">
        <v>1116.6666666666652</v>
      </c>
      <c r="D234" s="5">
        <v>1188.3333333333298</v>
      </c>
      <c r="E234" s="5">
        <v>1243.75</v>
      </c>
      <c r="F234" s="5">
        <v>1020.53571428571</v>
      </c>
      <c r="G234" s="5">
        <v>1230</v>
      </c>
      <c r="H234" s="8">
        <v>1212.5</v>
      </c>
      <c r="I234" s="5">
        <v>1358.3333333333298</v>
      </c>
      <c r="J234" s="8">
        <v>1383.3333333333298</v>
      </c>
      <c r="K234" s="5">
        <v>1408.8888888888901</v>
      </c>
      <c r="L234" s="5">
        <v>1393.7924319209501</v>
      </c>
      <c r="M234" s="5">
        <v>1377.7777777777751</v>
      </c>
      <c r="N234" s="8">
        <v>1341.6666666666652</v>
      </c>
      <c r="O234" s="51">
        <v>1380.2449999999999</v>
      </c>
    </row>
    <row r="235" spans="1:15" ht="30">
      <c r="A235" s="4" t="s">
        <v>15</v>
      </c>
      <c r="B235" s="4" t="s">
        <v>3</v>
      </c>
      <c r="C235" s="5">
        <v>117.990266666666</v>
      </c>
      <c r="D235" s="5">
        <v>129.38063333333301</v>
      </c>
      <c r="E235" s="5">
        <v>122.717644927536</v>
      </c>
      <c r="F235" s="5">
        <v>139.25958333333301</v>
      </c>
      <c r="G235" s="5">
        <v>156.98214285714249</v>
      </c>
      <c r="H235" s="5">
        <v>177.17155797101401</v>
      </c>
      <c r="I235" s="5">
        <v>194.10735119047553</v>
      </c>
      <c r="J235" s="5">
        <v>215.54958333333249</v>
      </c>
      <c r="K235" s="5">
        <v>201.15160714285702</v>
      </c>
      <c r="L235" s="5">
        <v>193.72595635361401</v>
      </c>
      <c r="M235" s="5">
        <v>196.96984649122749</v>
      </c>
      <c r="N235" s="5">
        <v>247.231866666667</v>
      </c>
      <c r="O235" s="51">
        <v>250.46666666666701</v>
      </c>
    </row>
    <row r="236" spans="1:15" ht="45">
      <c r="A236" s="4" t="s">
        <v>27</v>
      </c>
      <c r="B236" s="4" t="s">
        <v>3</v>
      </c>
      <c r="C236" s="5">
        <v>136.85645833333251</v>
      </c>
      <c r="D236" s="5">
        <v>134.02213333333299</v>
      </c>
      <c r="E236" s="5">
        <v>143.48438405797049</v>
      </c>
      <c r="F236" s="5">
        <v>167.738333333333</v>
      </c>
      <c r="G236" s="5">
        <v>206.45869047618999</v>
      </c>
      <c r="H236" s="5">
        <v>211.57340579710097</v>
      </c>
      <c r="I236" s="5">
        <v>197.559545454545</v>
      </c>
      <c r="J236" s="5">
        <v>224.06606060606001</v>
      </c>
      <c r="K236" s="5">
        <v>244.16608974358951</v>
      </c>
      <c r="L236" s="5">
        <v>226.39484359489052</v>
      </c>
      <c r="M236" s="5">
        <v>240.9166885964905</v>
      </c>
      <c r="N236" s="5">
        <v>242.96666666666599</v>
      </c>
      <c r="O236" s="51">
        <v>265.31416666666701</v>
      </c>
    </row>
    <row r="237" spans="1:15" ht="45">
      <c r="A237" s="4" t="s">
        <v>28</v>
      </c>
      <c r="B237" s="31" t="s">
        <v>50</v>
      </c>
      <c r="C237" s="51">
        <v>325</v>
      </c>
      <c r="D237" s="51">
        <v>337.77</v>
      </c>
      <c r="E237" s="51">
        <v>360</v>
      </c>
      <c r="F237" s="51">
        <v>406.68</v>
      </c>
      <c r="G237" s="51">
        <v>413.33</v>
      </c>
      <c r="H237" s="51">
        <v>429.33</v>
      </c>
      <c r="I237" s="51">
        <v>427.55</v>
      </c>
      <c r="J237" s="51">
        <v>415.99</v>
      </c>
      <c r="K237" s="51">
        <v>400</v>
      </c>
      <c r="L237" s="51">
        <v>410.41</v>
      </c>
      <c r="M237" s="51">
        <v>416.67</v>
      </c>
      <c r="N237" s="51">
        <v>407.77</v>
      </c>
      <c r="O237" s="51">
        <v>416.44</v>
      </c>
    </row>
    <row r="238" spans="1:15" ht="75">
      <c r="A238" s="31" t="s">
        <v>42</v>
      </c>
      <c r="B238" s="31" t="s">
        <v>3</v>
      </c>
      <c r="C238" s="51">
        <v>682.93949999999995</v>
      </c>
      <c r="D238" s="51">
        <v>780.97375</v>
      </c>
      <c r="E238" s="51">
        <v>727.27</v>
      </c>
      <c r="F238" s="51">
        <v>663.33083333333298</v>
      </c>
      <c r="G238" s="51">
        <v>741.76</v>
      </c>
      <c r="H238" s="51">
        <v>715.07833333333292</v>
      </c>
      <c r="I238" s="51">
        <v>862.219999999999</v>
      </c>
      <c r="J238" s="51">
        <v>944.44416666666598</v>
      </c>
      <c r="K238" s="51">
        <v>976.19</v>
      </c>
      <c r="L238" s="51">
        <v>758.66775549629449</v>
      </c>
      <c r="M238" s="51">
        <v>1047.6174999999994</v>
      </c>
      <c r="N238" s="51">
        <v>722.22</v>
      </c>
      <c r="O238" s="5">
        <v>1275.49</v>
      </c>
    </row>
    <row r="239" spans="1:15" ht="30">
      <c r="A239" s="31" t="s">
        <v>33</v>
      </c>
      <c r="B239" s="31" t="s">
        <v>3</v>
      </c>
      <c r="C239" s="51">
        <v>208.57142857142799</v>
      </c>
      <c r="D239" s="51">
        <v>207.550952380952</v>
      </c>
      <c r="E239" s="51">
        <v>209.88071428571399</v>
      </c>
      <c r="F239" s="51">
        <v>209.05</v>
      </c>
      <c r="G239" s="51">
        <v>204.166666666667</v>
      </c>
      <c r="H239" s="51">
        <v>202.60928571428599</v>
      </c>
      <c r="I239" s="51">
        <v>206.25</v>
      </c>
      <c r="J239" s="51">
        <v>213.84649999999999</v>
      </c>
      <c r="K239" s="51">
        <v>203.863333333333</v>
      </c>
      <c r="L239" s="51">
        <v>208.812884112755</v>
      </c>
      <c r="M239" s="51">
        <v>206.666666666667</v>
      </c>
      <c r="N239" s="51">
        <v>206.94333333333299</v>
      </c>
      <c r="O239" s="5">
        <v>205.92500000000001</v>
      </c>
    </row>
    <row r="240" spans="1:15" ht="30">
      <c r="A240" s="31" t="s">
        <v>34</v>
      </c>
      <c r="B240" s="31" t="s">
        <v>3</v>
      </c>
      <c r="C240" s="51">
        <v>760.73294871794803</v>
      </c>
      <c r="D240" s="51">
        <v>840.5304166666665</v>
      </c>
      <c r="E240" s="51">
        <v>799.84208333333299</v>
      </c>
      <c r="F240" s="51">
        <v>777.92181818181803</v>
      </c>
      <c r="G240" s="51">
        <v>750.52749999999992</v>
      </c>
      <c r="H240" s="51">
        <v>739.69666666666649</v>
      </c>
      <c r="I240" s="51">
        <v>770.95924242424201</v>
      </c>
      <c r="J240" s="51">
        <v>751.79183333333299</v>
      </c>
      <c r="K240" s="15">
        <v>877.79692307692301</v>
      </c>
      <c r="L240" s="51">
        <v>891.63785069979258</v>
      </c>
      <c r="M240" s="51">
        <v>908.27083333333007</v>
      </c>
      <c r="N240" s="51">
        <v>880.50602564102496</v>
      </c>
      <c r="O240" s="5">
        <v>1053.42</v>
      </c>
    </row>
    <row r="241" spans="1:15" ht="30">
      <c r="A241" s="31" t="s">
        <v>41</v>
      </c>
      <c r="B241" s="32" t="s">
        <v>3</v>
      </c>
      <c r="C241" s="51">
        <v>109.77</v>
      </c>
      <c r="D241" s="51">
        <v>116.96</v>
      </c>
      <c r="E241" s="51">
        <v>135.55000000000001</v>
      </c>
      <c r="F241" s="51">
        <v>140.21</v>
      </c>
      <c r="G241" s="51">
        <v>137.06</v>
      </c>
      <c r="H241" s="51">
        <v>152.91999999999999</v>
      </c>
      <c r="I241" s="51">
        <v>157.22999999999999</v>
      </c>
      <c r="J241" s="51">
        <v>160.99</v>
      </c>
      <c r="K241" s="51">
        <v>209.91</v>
      </c>
      <c r="L241" s="51">
        <v>230.29</v>
      </c>
      <c r="M241" s="51">
        <v>241.61</v>
      </c>
      <c r="N241" s="51">
        <v>221.62</v>
      </c>
      <c r="O241" s="51">
        <v>247.17</v>
      </c>
    </row>
    <row r="242" spans="1:15" ht="75">
      <c r="A242" s="31" t="s">
        <v>43</v>
      </c>
      <c r="B242" s="32" t="s">
        <v>3</v>
      </c>
      <c r="C242" s="51">
        <v>113.79</v>
      </c>
      <c r="D242" s="51">
        <v>115.13</v>
      </c>
      <c r="E242" s="51">
        <v>120.84</v>
      </c>
      <c r="F242" s="51">
        <v>140.69999999999999</v>
      </c>
      <c r="G242" s="15">
        <v>141.44999999999999</v>
      </c>
      <c r="H242" s="15">
        <v>150.33000000000001</v>
      </c>
      <c r="I242" s="51">
        <v>156.58000000000001</v>
      </c>
      <c r="J242" s="51">
        <v>150.97</v>
      </c>
      <c r="K242" s="51">
        <v>176.27</v>
      </c>
      <c r="L242" s="51">
        <v>204.91</v>
      </c>
      <c r="M242" s="51">
        <v>224.5</v>
      </c>
      <c r="N242" s="51">
        <v>227.79</v>
      </c>
      <c r="O242" s="51">
        <v>238.01</v>
      </c>
    </row>
    <row r="243" spans="1:15" ht="75">
      <c r="A243" s="31" t="s">
        <v>44</v>
      </c>
      <c r="B243" s="14" t="s">
        <v>3</v>
      </c>
      <c r="C243" s="9">
        <v>785.33</v>
      </c>
      <c r="D243" s="9">
        <v>787.68598999999995</v>
      </c>
      <c r="E243" s="9">
        <v>790.04904796999983</v>
      </c>
      <c r="F243" s="9">
        <v>792.41919511390972</v>
      </c>
      <c r="G243" s="9">
        <v>794.7964526992514</v>
      </c>
      <c r="H243" s="16">
        <v>797.18084205734908</v>
      </c>
      <c r="I243" s="9">
        <v>799.57238458352106</v>
      </c>
      <c r="J243" s="9">
        <v>801.97110173727151</v>
      </c>
      <c r="K243" s="9">
        <v>804.37701504248321</v>
      </c>
      <c r="L243" s="5">
        <v>901.74065277592103</v>
      </c>
      <c r="M243" s="9">
        <v>904.44587473424872</v>
      </c>
      <c r="N243" s="9">
        <v>907.15921235845133</v>
      </c>
      <c r="O243" s="51">
        <v>912.76</v>
      </c>
    </row>
    <row r="244" spans="1:15" ht="45">
      <c r="A244" s="4" t="s">
        <v>19</v>
      </c>
      <c r="B244" s="14" t="s">
        <v>3</v>
      </c>
      <c r="C244" s="5">
        <v>2057.14</v>
      </c>
      <c r="D244" s="5">
        <v>2222.2199999999998</v>
      </c>
      <c r="E244" s="5">
        <v>1866.67</v>
      </c>
      <c r="F244" s="5">
        <v>1866.7</v>
      </c>
      <c r="G244" s="16">
        <v>1871.7001</v>
      </c>
      <c r="H244" s="5">
        <v>2222.2199999999998</v>
      </c>
      <c r="I244" s="5">
        <v>1842.11</v>
      </c>
      <c r="J244" s="5">
        <v>1966.67</v>
      </c>
      <c r="K244" s="5">
        <v>1966.67</v>
      </c>
      <c r="L244" s="5">
        <v>2375.9077762208854</v>
      </c>
      <c r="M244" s="9">
        <v>2383.0354995495477</v>
      </c>
      <c r="N244" s="16">
        <v>2390.1846060481962</v>
      </c>
      <c r="O244" s="51">
        <v>2408.9299999999998</v>
      </c>
    </row>
    <row r="245" spans="1:15" ht="30">
      <c r="A245" s="4" t="s">
        <v>20</v>
      </c>
      <c r="B245" s="14" t="s">
        <v>3</v>
      </c>
      <c r="C245" s="5">
        <v>192.076666666666</v>
      </c>
      <c r="D245" s="5">
        <v>195.28371794871748</v>
      </c>
      <c r="E245" s="5">
        <v>198.07179487179451</v>
      </c>
      <c r="F245" s="5">
        <v>181.53681818181801</v>
      </c>
      <c r="G245" s="5">
        <v>125.073333333333</v>
      </c>
      <c r="H245" s="5">
        <v>213.3912499999995</v>
      </c>
      <c r="I245" s="5">
        <v>170.41291666666598</v>
      </c>
      <c r="J245" s="5">
        <v>178.94272727272698</v>
      </c>
      <c r="K245" s="5">
        <v>226.88916666666651</v>
      </c>
      <c r="L245" s="5">
        <v>223.459845860483</v>
      </c>
      <c r="M245" s="5">
        <v>211.783095238095</v>
      </c>
      <c r="N245" s="5">
        <v>212.26848484848449</v>
      </c>
      <c r="O245" s="51">
        <v>213.93</v>
      </c>
    </row>
    <row r="246" spans="1:15" ht="30">
      <c r="A246" s="4" t="s">
        <v>31</v>
      </c>
      <c r="B246" s="32" t="s">
        <v>50</v>
      </c>
      <c r="C246" s="51">
        <v>310.83</v>
      </c>
      <c r="D246" s="51">
        <v>310.55</v>
      </c>
      <c r="E246" s="51">
        <v>326.10000000000002</v>
      </c>
      <c r="F246" s="51">
        <v>332.2</v>
      </c>
      <c r="G246" s="51">
        <v>341.26</v>
      </c>
      <c r="H246" s="51">
        <v>364.73</v>
      </c>
      <c r="I246" s="51">
        <v>359.72</v>
      </c>
      <c r="J246" s="51">
        <v>349.16</v>
      </c>
      <c r="K246" s="51">
        <v>353.33</v>
      </c>
      <c r="L246" s="51">
        <v>357.44</v>
      </c>
      <c r="M246" s="51">
        <v>367.36</v>
      </c>
      <c r="N246" s="51">
        <v>379.16</v>
      </c>
      <c r="O246" s="51">
        <v>403.04</v>
      </c>
    </row>
    <row r="247" spans="1:15" ht="75">
      <c r="A247" s="31" t="s">
        <v>45</v>
      </c>
      <c r="B247" s="32" t="s">
        <v>3</v>
      </c>
      <c r="C247" s="51">
        <v>192.01</v>
      </c>
      <c r="D247" s="51">
        <v>203.4</v>
      </c>
      <c r="E247" s="51">
        <v>216.59</v>
      </c>
      <c r="F247" s="51">
        <v>205.18</v>
      </c>
      <c r="G247" s="51">
        <v>219.58</v>
      </c>
      <c r="H247" s="51">
        <v>238.26</v>
      </c>
      <c r="I247" s="51">
        <v>265.66000000000003</v>
      </c>
      <c r="J247" s="51">
        <v>267.89999999999998</v>
      </c>
      <c r="K247" s="51">
        <v>255.88</v>
      </c>
      <c r="L247" s="51">
        <v>254.18</v>
      </c>
      <c r="M247" s="51">
        <v>288.77999999999997</v>
      </c>
      <c r="N247" s="51">
        <v>262.2</v>
      </c>
      <c r="O247" s="51">
        <v>270.44</v>
      </c>
    </row>
    <row r="248" spans="1:15" ht="30">
      <c r="A248" s="31" t="s">
        <v>46</v>
      </c>
      <c r="B248" s="32" t="s">
        <v>3</v>
      </c>
      <c r="C248" s="51">
        <v>181.77</v>
      </c>
      <c r="D248" s="51">
        <v>166.49</v>
      </c>
      <c r="E248" s="51">
        <v>172.66</v>
      </c>
      <c r="F248" s="51">
        <v>184.49</v>
      </c>
      <c r="G248" s="51">
        <v>192.52</v>
      </c>
      <c r="H248" s="51">
        <v>205.85</v>
      </c>
      <c r="I248" s="51">
        <v>182.77</v>
      </c>
      <c r="J248" s="51">
        <v>209.85</v>
      </c>
      <c r="K248" s="51">
        <v>209.44</v>
      </c>
      <c r="L248" s="51">
        <v>216.74</v>
      </c>
      <c r="M248" s="51">
        <v>216</v>
      </c>
      <c r="N248" s="51">
        <v>228.2</v>
      </c>
      <c r="O248" s="51">
        <v>234.34</v>
      </c>
    </row>
    <row r="249" spans="1:15" ht="30">
      <c r="A249" s="31" t="s">
        <v>47</v>
      </c>
      <c r="B249" s="14" t="s">
        <v>3</v>
      </c>
      <c r="C249" s="5">
        <v>207.97841666666602</v>
      </c>
      <c r="D249" s="5">
        <v>245.81</v>
      </c>
      <c r="E249" s="5">
        <v>241.734469696969</v>
      </c>
      <c r="F249" s="5">
        <v>253.755277777777</v>
      </c>
      <c r="G249" s="5">
        <v>268.644833333333</v>
      </c>
      <c r="H249" s="5">
        <v>344.60166666666646</v>
      </c>
      <c r="I249" s="5">
        <v>311.26939285714252</v>
      </c>
      <c r="J249" s="5">
        <v>380.78758333333303</v>
      </c>
      <c r="K249" s="5">
        <v>419.9949275362315</v>
      </c>
      <c r="L249" s="5">
        <v>418.047206125</v>
      </c>
      <c r="M249" s="5">
        <v>419.98205882352897</v>
      </c>
      <c r="N249" s="5">
        <v>395.40773809523796</v>
      </c>
      <c r="O249" s="51">
        <v>420.99</v>
      </c>
    </row>
    <row r="250" spans="1:15" ht="60">
      <c r="A250" s="4" t="s">
        <v>4</v>
      </c>
      <c r="B250" s="14" t="s">
        <v>3</v>
      </c>
      <c r="C250" s="8">
        <v>152.20479166666649</v>
      </c>
      <c r="D250" s="8">
        <v>174.75528985507202</v>
      </c>
      <c r="E250" s="8">
        <v>212.29933333333301</v>
      </c>
      <c r="F250" s="8">
        <v>203.9666666666665</v>
      </c>
      <c r="G250" s="8">
        <v>217.73066666666648</v>
      </c>
      <c r="H250" s="8">
        <v>277.80369565217347</v>
      </c>
      <c r="I250" s="8">
        <v>266.39927536231846</v>
      </c>
      <c r="J250" s="8">
        <v>322.97395833333303</v>
      </c>
      <c r="K250" s="8">
        <v>348.28999999999951</v>
      </c>
      <c r="L250" s="5">
        <v>304.303924554704</v>
      </c>
      <c r="M250" s="8">
        <v>320.54032894736798</v>
      </c>
      <c r="N250" s="5">
        <v>328.90493333333302</v>
      </c>
      <c r="O250" s="51">
        <v>332.00749999999999</v>
      </c>
    </row>
    <row r="251" spans="1:15" ht="60">
      <c r="A251" s="4" t="s">
        <v>5</v>
      </c>
      <c r="B251" s="4" t="s">
        <v>3</v>
      </c>
      <c r="C251" s="5">
        <v>165.0834375</v>
      </c>
      <c r="D251" s="5">
        <v>166.0616666666665</v>
      </c>
      <c r="E251" s="5">
        <v>239.502692307692</v>
      </c>
      <c r="F251" s="5">
        <v>221.88416666666649</v>
      </c>
      <c r="G251" s="5">
        <v>240.685714285714</v>
      </c>
      <c r="H251" s="5">
        <v>285.08277777777749</v>
      </c>
      <c r="I251" s="5">
        <v>293.6766346153845</v>
      </c>
      <c r="J251" s="5">
        <v>357.7355</v>
      </c>
      <c r="K251" s="5">
        <v>368.63958333333301</v>
      </c>
      <c r="L251" s="5">
        <v>320.90692213855402</v>
      </c>
      <c r="M251" s="5">
        <v>361.32714285714246</v>
      </c>
      <c r="N251" s="5">
        <v>380</v>
      </c>
      <c r="O251" s="51">
        <v>388.31</v>
      </c>
    </row>
    <row r="252" spans="1:15" ht="45">
      <c r="A252" s="4" t="s">
        <v>6</v>
      </c>
      <c r="B252" s="14" t="s">
        <v>3</v>
      </c>
      <c r="C252" s="5">
        <v>208.80770833333301</v>
      </c>
      <c r="D252" s="5">
        <v>213.8806956521735</v>
      </c>
      <c r="E252" s="5">
        <v>278.37363333333303</v>
      </c>
      <c r="F252" s="5">
        <v>291.43541666666647</v>
      </c>
      <c r="G252" s="5">
        <v>325.87907738095151</v>
      </c>
      <c r="H252" s="5">
        <v>380.85104166666645</v>
      </c>
      <c r="I252" s="5">
        <v>343.61437499999948</v>
      </c>
      <c r="J252" s="5">
        <v>397.823125</v>
      </c>
      <c r="K252" s="5">
        <v>474.11481481481451</v>
      </c>
      <c r="L252" s="5">
        <v>465.16493174999948</v>
      </c>
      <c r="M252" s="5">
        <v>470.44552631578898</v>
      </c>
      <c r="N252" s="5">
        <v>488.72458333333299</v>
      </c>
      <c r="O252" s="51">
        <v>495.20499999999998</v>
      </c>
    </row>
    <row r="253" spans="1:15" ht="90">
      <c r="A253" s="4" t="s">
        <v>2</v>
      </c>
      <c r="B253" s="32" t="s">
        <v>3</v>
      </c>
      <c r="C253" s="51">
        <v>105.24000000000001</v>
      </c>
      <c r="D253" s="51">
        <v>105.370909090909</v>
      </c>
      <c r="E253" s="51">
        <v>108.21899999999999</v>
      </c>
      <c r="F253" s="51">
        <v>107.6925</v>
      </c>
      <c r="G253" s="51">
        <v>106.063611111111</v>
      </c>
      <c r="H253" s="51">
        <v>107.69750000000001</v>
      </c>
      <c r="I253" s="51">
        <v>113.456</v>
      </c>
      <c r="J253" s="51">
        <v>111.53749999999999</v>
      </c>
      <c r="K253" s="51">
        <v>119.01423076923</v>
      </c>
      <c r="L253" s="51">
        <v>116.46913049999949</v>
      </c>
      <c r="M253" s="51">
        <v>113.619791666666</v>
      </c>
      <c r="N253" s="51">
        <v>114.178333333333</v>
      </c>
      <c r="O253" s="5">
        <v>117.515</v>
      </c>
    </row>
    <row r="254" spans="1:15" ht="30">
      <c r="A254" s="31" t="s">
        <v>35</v>
      </c>
      <c r="B254" s="31" t="s">
        <v>3</v>
      </c>
      <c r="C254" s="35">
        <v>680.77</v>
      </c>
      <c r="D254" s="35">
        <v>682.19961699999999</v>
      </c>
      <c r="E254" s="35">
        <v>683.63223619569999</v>
      </c>
      <c r="F254" s="35">
        <v>685.067863891711</v>
      </c>
      <c r="G254" s="35">
        <v>686.50650640588356</v>
      </c>
      <c r="H254" s="35">
        <v>687.9481700693359</v>
      </c>
      <c r="I254" s="35">
        <v>689.3928612264815</v>
      </c>
      <c r="J254" s="35">
        <v>690.84058623505712</v>
      </c>
      <c r="K254" s="35">
        <v>692.29135146615079</v>
      </c>
      <c r="L254" s="51">
        <v>690.01438448959505</v>
      </c>
      <c r="M254" s="35">
        <v>691.67341469702296</v>
      </c>
      <c r="N254" s="35">
        <v>693.33592886788699</v>
      </c>
      <c r="O254" s="5">
        <v>693.83</v>
      </c>
    </row>
    <row r="255" spans="1:15" ht="60">
      <c r="A255" s="31" t="s">
        <v>36</v>
      </c>
      <c r="B255" s="32" t="s">
        <v>3</v>
      </c>
      <c r="C255" s="51">
        <v>638.43166666666605</v>
      </c>
      <c r="D255" s="51">
        <v>634.97692307692296</v>
      </c>
      <c r="E255" s="51">
        <v>653.58916666666596</v>
      </c>
      <c r="F255" s="51">
        <v>639.787499999999</v>
      </c>
      <c r="G255" s="51">
        <v>649.48133333333305</v>
      </c>
      <c r="H255" s="51">
        <v>656.07212121212103</v>
      </c>
      <c r="I255" s="51">
        <v>657.91015151515103</v>
      </c>
      <c r="J255" s="51">
        <v>653.05530303030196</v>
      </c>
      <c r="K255" s="51">
        <v>659.92599999999902</v>
      </c>
      <c r="L255" s="51">
        <v>630.04919243356198</v>
      </c>
      <c r="M255" s="51">
        <v>643.29566666666506</v>
      </c>
      <c r="N255" s="51">
        <v>649.42449999999997</v>
      </c>
      <c r="O255" s="5">
        <v>659.5</v>
      </c>
    </row>
    <row r="256" spans="1:15" ht="30">
      <c r="A256" s="31" t="s">
        <v>37</v>
      </c>
      <c r="B256" s="14" t="s">
        <v>3</v>
      </c>
      <c r="C256" s="5">
        <v>237.47999999999951</v>
      </c>
      <c r="D256" s="5">
        <v>222.11282051282001</v>
      </c>
      <c r="E256" s="5">
        <v>230.98820512820453</v>
      </c>
      <c r="F256" s="5">
        <v>299.48848484848452</v>
      </c>
      <c r="G256" s="5">
        <v>811.90452380952001</v>
      </c>
      <c r="H256" s="5">
        <v>790.31999999999948</v>
      </c>
      <c r="I256" s="5">
        <v>727.24708333333297</v>
      </c>
      <c r="J256" s="5">
        <v>301.41397727272647</v>
      </c>
      <c r="K256" s="5">
        <v>327.90374999999898</v>
      </c>
      <c r="L256" s="5">
        <v>341.37725046995001</v>
      </c>
      <c r="M256" s="5">
        <v>325.12773809523753</v>
      </c>
      <c r="N256" s="5">
        <v>301.05566666666653</v>
      </c>
      <c r="O256" s="51">
        <v>325.66833333333329</v>
      </c>
    </row>
    <row r="257" spans="1:15">
      <c r="A257" s="4" t="s">
        <v>25</v>
      </c>
      <c r="B257" s="31" t="s">
        <v>50</v>
      </c>
      <c r="C257" s="51">
        <v>307.87</v>
      </c>
      <c r="D257" s="51">
        <v>317.27</v>
      </c>
      <c r="E257" s="51">
        <v>282.12</v>
      </c>
      <c r="F257" s="51">
        <v>293.88</v>
      </c>
      <c r="G257" s="51">
        <v>302.85000000000002</v>
      </c>
      <c r="H257" s="51">
        <v>310.63</v>
      </c>
      <c r="I257" s="51">
        <v>305.35000000000002</v>
      </c>
      <c r="J257" s="51">
        <v>316.81</v>
      </c>
      <c r="K257" s="51">
        <v>323.27999999999997</v>
      </c>
      <c r="L257" s="51">
        <v>336.85</v>
      </c>
      <c r="M257" s="51">
        <v>374.44</v>
      </c>
      <c r="N257" s="51">
        <v>375.12</v>
      </c>
      <c r="O257" s="51">
        <v>384.84</v>
      </c>
    </row>
    <row r="258" spans="1:15" ht="75">
      <c r="A258" s="31" t="s">
        <v>48</v>
      </c>
      <c r="B258" s="32" t="s">
        <v>51</v>
      </c>
      <c r="C258" s="51">
        <v>565</v>
      </c>
      <c r="D258" s="51">
        <v>519.79</v>
      </c>
      <c r="E258" s="51">
        <v>593.75</v>
      </c>
      <c r="F258" s="51">
        <v>520.83000000000004</v>
      </c>
      <c r="G258" s="51">
        <v>528.09</v>
      </c>
      <c r="H258" s="51">
        <v>532.08000000000004</v>
      </c>
      <c r="I258" s="51">
        <v>604.76</v>
      </c>
      <c r="J258" s="51">
        <v>623.79999999999995</v>
      </c>
      <c r="K258" s="51">
        <v>650</v>
      </c>
      <c r="L258" s="51">
        <v>703.61</v>
      </c>
      <c r="M258" s="51">
        <v>696.42</v>
      </c>
      <c r="N258" s="51">
        <v>678.12</v>
      </c>
      <c r="O258" s="51">
        <v>706.4</v>
      </c>
    </row>
    <row r="259" spans="1:15" ht="105">
      <c r="A259" s="31" t="s">
        <v>49</v>
      </c>
      <c r="B259" s="14" t="s">
        <v>3</v>
      </c>
      <c r="C259" s="8">
        <v>111.58045454545399</v>
      </c>
      <c r="D259" s="8">
        <v>121.40916666666649</v>
      </c>
      <c r="E259" s="8">
        <v>128.208333333333</v>
      </c>
      <c r="F259" s="8">
        <v>166.89</v>
      </c>
      <c r="G259" s="8">
        <v>176.47181818181801</v>
      </c>
      <c r="H259" s="8">
        <v>230.92666666666651</v>
      </c>
      <c r="I259" s="8">
        <v>146.46589743589701</v>
      </c>
      <c r="J259" s="8">
        <v>159.46772727272699</v>
      </c>
      <c r="K259" s="7">
        <v>199.14711538461501</v>
      </c>
      <c r="L259" s="8">
        <v>165.51836083257899</v>
      </c>
      <c r="M259" s="8">
        <v>161.1613888888885</v>
      </c>
      <c r="N259" s="8">
        <v>161.47</v>
      </c>
      <c r="O259" s="15">
        <v>169.98499999999999</v>
      </c>
    </row>
    <row r="260" spans="1:15" ht="30">
      <c r="A260" s="14" t="s">
        <v>26</v>
      </c>
    </row>
  </sheetData>
  <sortState ref="A2:O44">
    <sortCondition ref="A2:A44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A4" workbookViewId="0">
      <pane xSplit="1" topLeftCell="Y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35.42578125" style="47" bestFit="1" customWidth="1"/>
    <col min="2" max="26" width="8.85546875" style="47"/>
    <col min="27" max="27" width="11.140625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328.25</v>
      </c>
      <c r="D4" s="5">
        <v>327.25</v>
      </c>
      <c r="E4" s="5">
        <v>410.25</v>
      </c>
      <c r="F4" s="5">
        <v>443</v>
      </c>
      <c r="G4" s="5">
        <v>388</v>
      </c>
      <c r="H4" s="5">
        <v>403.5</v>
      </c>
      <c r="I4" s="5">
        <v>407.222222222222</v>
      </c>
      <c r="J4" s="5">
        <v>390.83333333333303</v>
      </c>
      <c r="K4" s="7">
        <v>417.26190476190402</v>
      </c>
      <c r="L4" s="5">
        <v>500.80599999999998</v>
      </c>
      <c r="M4" s="5">
        <v>479</v>
      </c>
      <c r="N4" s="5">
        <v>443.75</v>
      </c>
      <c r="O4" s="51">
        <v>445.53</v>
      </c>
      <c r="P4" s="51">
        <v>474.66666666666652</v>
      </c>
      <c r="Q4" s="51">
        <v>558.33333333333337</v>
      </c>
      <c r="R4" s="51">
        <v>529.5</v>
      </c>
      <c r="S4" s="51">
        <v>538.9473684210526</v>
      </c>
      <c r="T4" s="27">
        <v>548.66666666666697</v>
      </c>
      <c r="U4" s="40">
        <v>510</v>
      </c>
      <c r="V4" s="51">
        <v>501</v>
      </c>
      <c r="W4" s="51">
        <v>498.66666666666703</v>
      </c>
      <c r="X4" s="51">
        <v>529.28571428571399</v>
      </c>
      <c r="Y4" s="95">
        <v>534.70588235294099</v>
      </c>
      <c r="Z4" s="5">
        <v>538.18181818181802</v>
      </c>
      <c r="AA4" s="51">
        <v>418.41176470588198</v>
      </c>
      <c r="AB4" s="145">
        <f t="shared" ref="AB4:AB46" si="0">(AA4-O4)/O4*100</f>
        <v>-6.0867360882809232</v>
      </c>
      <c r="AC4" s="150">
        <f t="shared" ref="AC4:AC46" si="1">(AA4-Z4)/Z4*100</f>
        <v>-22.254570747217851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28.75</v>
      </c>
      <c r="D5" s="5">
        <v>30</v>
      </c>
      <c r="E5" s="5">
        <v>33.8333333333333</v>
      </c>
      <c r="F5" s="5">
        <v>33.75</v>
      </c>
      <c r="G5" s="5">
        <v>35.357142857142847</v>
      </c>
      <c r="H5" s="5">
        <v>35.857142857142847</v>
      </c>
      <c r="I5" s="5">
        <v>36.3888888888888</v>
      </c>
      <c r="J5" s="5">
        <v>35</v>
      </c>
      <c r="K5" s="7">
        <v>40</v>
      </c>
      <c r="L5" s="5">
        <v>43.599216210874957</v>
      </c>
      <c r="M5" s="5">
        <v>40</v>
      </c>
      <c r="N5" s="5">
        <v>42</v>
      </c>
      <c r="O5" s="51">
        <v>52.29</v>
      </c>
      <c r="P5" s="51">
        <v>52</v>
      </c>
      <c r="Q5" s="51">
        <v>50.25</v>
      </c>
      <c r="R5" s="51">
        <v>47.272727272727273</v>
      </c>
      <c r="S5" s="51">
        <v>45.526315789473685</v>
      </c>
      <c r="T5" s="27">
        <v>46.153846153846153</v>
      </c>
      <c r="U5" s="40">
        <v>45</v>
      </c>
      <c r="V5" s="51">
        <v>48</v>
      </c>
      <c r="W5" s="51">
        <v>46</v>
      </c>
      <c r="X5" s="51">
        <v>46.153846153846153</v>
      </c>
      <c r="Y5" s="25">
        <v>45.2</v>
      </c>
      <c r="Z5" s="5">
        <v>46.53846153846154</v>
      </c>
      <c r="AA5" s="51">
        <v>40</v>
      </c>
      <c r="AB5" s="145">
        <f t="shared" si="0"/>
        <v>-23.503537961369286</v>
      </c>
      <c r="AC5" s="150">
        <f t="shared" si="1"/>
        <v>-14.049586776859508</v>
      </c>
      <c r="AD5" s="153"/>
    </row>
    <row r="6" spans="1:31" ht="15" customHeight="1">
      <c r="A6" s="4" t="s">
        <v>30</v>
      </c>
      <c r="B6" s="4" t="s">
        <v>3</v>
      </c>
      <c r="C6" s="5">
        <v>262.3075</v>
      </c>
      <c r="D6" s="5">
        <v>281.40250000000003</v>
      </c>
      <c r="E6" s="5">
        <v>276.52249999999998</v>
      </c>
      <c r="F6" s="5">
        <v>270.99166666666599</v>
      </c>
      <c r="G6" s="5">
        <v>272.17416666666645</v>
      </c>
      <c r="H6" s="5">
        <v>299.94166666666649</v>
      </c>
      <c r="I6" s="5">
        <v>300.26090909090902</v>
      </c>
      <c r="J6" s="5">
        <v>300.54874999999998</v>
      </c>
      <c r="K6" s="5">
        <v>304.60500000000002</v>
      </c>
      <c r="L6" s="5">
        <v>317.90615008423799</v>
      </c>
      <c r="M6" s="5">
        <v>321.11083333333301</v>
      </c>
      <c r="N6" s="5">
        <v>328.14666666666699</v>
      </c>
      <c r="O6" s="51">
        <v>316.87</v>
      </c>
      <c r="P6" s="51">
        <v>421.57124999999996</v>
      </c>
      <c r="Q6" s="51">
        <v>479.20330187410934</v>
      </c>
      <c r="R6" s="51">
        <v>457.726821789322</v>
      </c>
      <c r="S6" s="25">
        <v>480.32</v>
      </c>
      <c r="T6" s="27">
        <v>499.6412508031699</v>
      </c>
      <c r="U6" s="40">
        <v>448.76340764498661</v>
      </c>
      <c r="V6" s="51">
        <v>510.23777777777781</v>
      </c>
      <c r="W6" s="51">
        <v>530.42077175697864</v>
      </c>
      <c r="X6" s="51">
        <v>510</v>
      </c>
      <c r="Y6" s="95">
        <v>485.86153846153798</v>
      </c>
      <c r="Z6" s="5">
        <v>452.73809523809501</v>
      </c>
      <c r="AA6" s="163">
        <v>385.52679084514699</v>
      </c>
      <c r="AB6" s="145">
        <f t="shared" si="0"/>
        <v>21.667179236010661</v>
      </c>
      <c r="AC6" s="131">
        <f t="shared" si="1"/>
        <v>-14.845515564048478</v>
      </c>
    </row>
    <row r="7" spans="1:31" ht="15" customHeight="1">
      <c r="A7" s="4" t="s">
        <v>29</v>
      </c>
      <c r="B7" s="4" t="s">
        <v>3</v>
      </c>
      <c r="C7" s="5">
        <v>253.118333333333</v>
      </c>
      <c r="D7" s="5">
        <v>257.95650000000001</v>
      </c>
      <c r="E7" s="5">
        <v>252.20749999999998</v>
      </c>
      <c r="F7" s="5">
        <v>250.79500000000002</v>
      </c>
      <c r="G7" s="5">
        <v>247.44585714285651</v>
      </c>
      <c r="H7" s="5">
        <v>283.78457142857098</v>
      </c>
      <c r="I7" s="5">
        <v>262.737368421052</v>
      </c>
      <c r="J7" s="5">
        <v>264.02716666666652</v>
      </c>
      <c r="K7" s="5">
        <v>292.55783333333301</v>
      </c>
      <c r="L7" s="5">
        <v>312.28684600000003</v>
      </c>
      <c r="M7" s="5">
        <v>312.37366666666651</v>
      </c>
      <c r="N7" s="5">
        <v>317.31541666666647</v>
      </c>
      <c r="O7" s="51">
        <v>312.64</v>
      </c>
      <c r="P7" s="51">
        <v>377.18566666666652</v>
      </c>
      <c r="Q7" s="51">
        <v>376.12797458951303</v>
      </c>
      <c r="R7" s="51">
        <v>354.86089017447898</v>
      </c>
      <c r="S7" s="15">
        <v>360.56</v>
      </c>
      <c r="T7" s="27">
        <v>395.21011508816383</v>
      </c>
      <c r="U7" s="40">
        <v>371.68227300302772</v>
      </c>
      <c r="V7" s="51">
        <v>431.09</v>
      </c>
      <c r="W7" s="51">
        <v>443.12544670776373</v>
      </c>
      <c r="X7" s="51">
        <v>414.6260878329843</v>
      </c>
      <c r="Y7" s="51">
        <v>414.6260878329843</v>
      </c>
      <c r="Z7" s="5">
        <v>413.57260596546303</v>
      </c>
      <c r="AA7" s="163">
        <v>355.98212296282099</v>
      </c>
      <c r="AB7" s="145">
        <f t="shared" si="0"/>
        <v>13.863268603768237</v>
      </c>
      <c r="AC7" s="131">
        <f t="shared" si="1"/>
        <v>-13.92512032275449</v>
      </c>
    </row>
    <row r="8" spans="1:31" ht="15" customHeight="1">
      <c r="A8" s="4" t="s">
        <v>12</v>
      </c>
      <c r="B8" s="4" t="s">
        <v>3</v>
      </c>
      <c r="C8" s="5">
        <v>776.19</v>
      </c>
      <c r="D8" s="5">
        <v>725</v>
      </c>
      <c r="E8" s="5">
        <v>804.16750000000002</v>
      </c>
      <c r="F8" s="5">
        <v>1013.1</v>
      </c>
      <c r="G8" s="5">
        <v>978.29</v>
      </c>
      <c r="H8" s="5">
        <v>950</v>
      </c>
      <c r="I8" s="5">
        <v>1013.332</v>
      </c>
      <c r="J8" s="5">
        <v>983.33333333333303</v>
      </c>
      <c r="K8" s="5">
        <v>1233.3333333333301</v>
      </c>
      <c r="L8" s="5">
        <v>1003.9183814049945</v>
      </c>
      <c r="M8" s="5">
        <v>1053.03125</v>
      </c>
      <c r="N8" s="5">
        <v>1126.7850000000001</v>
      </c>
      <c r="O8" s="51">
        <v>1103.0899999999999</v>
      </c>
      <c r="P8" s="51">
        <v>1026.3900000000001</v>
      </c>
      <c r="Q8" s="51">
        <v>1060</v>
      </c>
      <c r="R8" s="51">
        <v>1052.0833333333335</v>
      </c>
      <c r="S8" s="51">
        <v>1140</v>
      </c>
      <c r="T8" s="27">
        <v>1191.8767507002799</v>
      </c>
      <c r="U8" s="40">
        <v>1345.37037037037</v>
      </c>
      <c r="V8" s="51">
        <v>1537.5</v>
      </c>
      <c r="W8" s="51">
        <v>1403.4862385321101</v>
      </c>
      <c r="X8" s="51">
        <v>1333.3333333333301</v>
      </c>
      <c r="Y8" s="95">
        <v>1296.4555555555501</v>
      </c>
      <c r="Z8" s="5">
        <v>1233.3333333333301</v>
      </c>
      <c r="AA8" s="163">
        <v>1150</v>
      </c>
      <c r="AB8" s="145">
        <f t="shared" si="0"/>
        <v>4.2525995159053283</v>
      </c>
      <c r="AC8" s="131">
        <f t="shared" si="1"/>
        <v>-6.7567567567565101</v>
      </c>
    </row>
    <row r="9" spans="1:31" ht="15" customHeight="1">
      <c r="A9" s="4" t="s">
        <v>11</v>
      </c>
      <c r="B9" s="4" t="s">
        <v>3</v>
      </c>
      <c r="C9" s="5">
        <v>1033.3333333333301</v>
      </c>
      <c r="D9" s="7">
        <v>1172.46875</v>
      </c>
      <c r="E9" s="7">
        <v>1000</v>
      </c>
      <c r="F9" s="5">
        <v>1215.4166666666652</v>
      </c>
      <c r="G9" s="7">
        <v>1058.3333333333298</v>
      </c>
      <c r="H9" s="5">
        <v>1087.5</v>
      </c>
      <c r="I9" s="7">
        <v>1025</v>
      </c>
      <c r="J9" s="5">
        <v>1081.5144999999995</v>
      </c>
      <c r="K9" s="5">
        <v>1347.459999999995</v>
      </c>
      <c r="L9" s="5">
        <v>1360.497313584</v>
      </c>
      <c r="M9" s="5">
        <v>1002.74533333333</v>
      </c>
      <c r="N9" s="5">
        <v>1215.28</v>
      </c>
      <c r="O9" s="51">
        <v>1348.87</v>
      </c>
      <c r="P9" s="51">
        <v>1300</v>
      </c>
      <c r="Q9" s="51">
        <v>1411.1111111111099</v>
      </c>
      <c r="R9" s="51">
        <v>1399.3040293040301</v>
      </c>
      <c r="S9" s="51">
        <v>1423.0769230769231</v>
      </c>
      <c r="T9" s="27">
        <v>1432.79312237059</v>
      </c>
      <c r="U9" s="40">
        <v>1234.7545219638243</v>
      </c>
      <c r="V9" s="51">
        <v>1346.875</v>
      </c>
      <c r="W9" s="51">
        <v>1376.61795070332</v>
      </c>
      <c r="X9" s="51">
        <v>1430.30303030303</v>
      </c>
      <c r="Y9" s="95">
        <v>1343.6428571428601</v>
      </c>
      <c r="Z9" s="5">
        <v>1279.1304347826101</v>
      </c>
      <c r="AA9" s="163">
        <v>1300</v>
      </c>
      <c r="AB9" s="145">
        <f t="shared" si="0"/>
        <v>-3.6230326124830334</v>
      </c>
      <c r="AC9" s="131">
        <f t="shared" si="1"/>
        <v>1.631543167912872</v>
      </c>
    </row>
    <row r="10" spans="1:31" ht="15" customHeight="1">
      <c r="A10" s="4" t="s">
        <v>10</v>
      </c>
      <c r="B10" s="4" t="s">
        <v>9</v>
      </c>
      <c r="C10" s="5">
        <v>262.5</v>
      </c>
      <c r="D10" s="5">
        <v>241.66666666666652</v>
      </c>
      <c r="E10" s="5">
        <v>315</v>
      </c>
      <c r="F10" s="5">
        <v>289.16666666666652</v>
      </c>
      <c r="G10" s="5">
        <v>276.25</v>
      </c>
      <c r="H10" s="5">
        <v>281.25</v>
      </c>
      <c r="I10" s="5">
        <v>300</v>
      </c>
      <c r="J10" s="5">
        <v>285</v>
      </c>
      <c r="K10" s="9">
        <v>285.96899999999999</v>
      </c>
      <c r="L10" s="5">
        <v>313.57338483455999</v>
      </c>
      <c r="M10" s="5">
        <v>332.575757575757</v>
      </c>
      <c r="N10" s="5">
        <v>333.33333333333303</v>
      </c>
      <c r="O10" s="51">
        <v>327.84</v>
      </c>
      <c r="P10" s="51">
        <v>375</v>
      </c>
      <c r="Q10" s="51">
        <v>358.75</v>
      </c>
      <c r="R10" s="51">
        <v>323.5</v>
      </c>
      <c r="S10" s="51">
        <v>321.76470588235293</v>
      </c>
      <c r="T10" s="27">
        <v>343.33333333333331</v>
      </c>
      <c r="U10" s="40">
        <v>350</v>
      </c>
      <c r="V10" s="51">
        <v>321.875</v>
      </c>
      <c r="W10" s="51">
        <v>342.85714285714283</v>
      </c>
      <c r="X10" s="51">
        <v>326.92307692307691</v>
      </c>
      <c r="Y10" s="95">
        <v>325.38461538461502</v>
      </c>
      <c r="Z10" s="5">
        <v>318.75</v>
      </c>
      <c r="AA10" s="18">
        <v>325</v>
      </c>
      <c r="AB10" s="145">
        <f t="shared" si="0"/>
        <v>-0.86627623230843553</v>
      </c>
      <c r="AC10" s="131">
        <f t="shared" si="1"/>
        <v>1.9607843137254901</v>
      </c>
    </row>
    <row r="11" spans="1:31" ht="15" customHeight="1">
      <c r="A11" s="4" t="s">
        <v>8</v>
      </c>
      <c r="B11" s="4" t="s">
        <v>9</v>
      </c>
      <c r="C11" s="5">
        <v>251.5</v>
      </c>
      <c r="D11" s="5">
        <v>290</v>
      </c>
      <c r="E11" s="5">
        <v>250</v>
      </c>
      <c r="F11" s="5">
        <v>236.66666666666652</v>
      </c>
      <c r="G11" s="5">
        <v>240.7142857142855</v>
      </c>
      <c r="H11" s="5">
        <v>260</v>
      </c>
      <c r="I11" s="5">
        <v>300</v>
      </c>
      <c r="J11" s="5">
        <v>242.85714285714249</v>
      </c>
      <c r="K11" s="9">
        <v>243.68285714285679</v>
      </c>
      <c r="L11" s="5">
        <v>256.53272727272702</v>
      </c>
      <c r="M11" s="5">
        <v>318.63636363636402</v>
      </c>
      <c r="N11" s="5">
        <v>287.5</v>
      </c>
      <c r="O11" s="51">
        <v>255.9</v>
      </c>
      <c r="P11" s="51">
        <v>345.83333333333297</v>
      </c>
      <c r="Q11" s="51">
        <v>343.33333333333297</v>
      </c>
      <c r="R11" s="51">
        <v>358.57142857142901</v>
      </c>
      <c r="S11" s="51">
        <v>353.33333333333297</v>
      </c>
      <c r="T11" s="27">
        <v>363.33333333333297</v>
      </c>
      <c r="U11" s="13">
        <v>358.33333333333297</v>
      </c>
      <c r="V11" s="51">
        <v>328.125</v>
      </c>
      <c r="W11" s="51">
        <v>330</v>
      </c>
      <c r="X11" s="51">
        <v>301.53846153846155</v>
      </c>
      <c r="Y11" s="95">
        <v>293.84615384615387</v>
      </c>
      <c r="Z11" s="5">
        <v>288.75</v>
      </c>
      <c r="AA11" s="18">
        <v>300</v>
      </c>
      <c r="AB11" s="145">
        <f t="shared" si="0"/>
        <v>17.23329425556858</v>
      </c>
      <c r="AC11" s="131">
        <f t="shared" si="1"/>
        <v>3.8961038961038961</v>
      </c>
    </row>
    <row r="12" spans="1:31" ht="15" customHeight="1">
      <c r="A12" s="4" t="s">
        <v>7</v>
      </c>
      <c r="B12" s="4" t="s">
        <v>3</v>
      </c>
      <c r="C12" s="9">
        <v>280.69</v>
      </c>
      <c r="D12" s="9">
        <v>281.64434600000004</v>
      </c>
      <c r="E12" s="9">
        <v>282.60193677640007</v>
      </c>
      <c r="F12" s="9">
        <v>283.56278336143987</v>
      </c>
      <c r="G12" s="9">
        <v>284.5268968248688</v>
      </c>
      <c r="H12" s="9">
        <v>285.49428827407337</v>
      </c>
      <c r="I12" s="9">
        <v>286.46496885420521</v>
      </c>
      <c r="J12" s="9">
        <v>287.43894974830954</v>
      </c>
      <c r="K12" s="9">
        <v>288.4162421774538</v>
      </c>
      <c r="L12" s="5">
        <v>273.69692800000001</v>
      </c>
      <c r="M12" s="9">
        <v>274.62749755520002</v>
      </c>
      <c r="N12" s="9">
        <v>275.56123104688771</v>
      </c>
      <c r="O12" s="51">
        <v>268.8</v>
      </c>
      <c r="P12" s="25">
        <v>280.24</v>
      </c>
      <c r="Q12" s="25">
        <v>306.99</v>
      </c>
      <c r="R12" s="25">
        <v>310</v>
      </c>
      <c r="S12" s="51">
        <v>380.55</v>
      </c>
      <c r="T12" s="13">
        <v>385.27499999999998</v>
      </c>
      <c r="U12" s="13">
        <v>382.91250000000002</v>
      </c>
      <c r="V12" s="13">
        <v>381.349155</v>
      </c>
      <c r="W12" s="13">
        <v>381.61609940849996</v>
      </c>
      <c r="X12" s="13">
        <v>381.61609940849996</v>
      </c>
      <c r="Y12" s="13">
        <v>381.61609940849996</v>
      </c>
      <c r="Z12" s="33">
        <v>381</v>
      </c>
      <c r="AA12" s="171">
        <v>393.2534</v>
      </c>
      <c r="AB12" s="131">
        <f t="shared" si="0"/>
        <v>46.299627976190472</v>
      </c>
      <c r="AC12" s="131">
        <f t="shared" si="1"/>
        <v>3.2161154855643042</v>
      </c>
    </row>
    <row r="13" spans="1:31" ht="15" customHeight="1">
      <c r="A13" s="4" t="s">
        <v>14</v>
      </c>
      <c r="B13" s="4" t="s">
        <v>3</v>
      </c>
      <c r="C13" s="9">
        <v>558.99</v>
      </c>
      <c r="D13" s="9">
        <v>560.89056600000004</v>
      </c>
      <c r="E13" s="7">
        <v>500</v>
      </c>
      <c r="F13" s="9">
        <v>501.70000000000005</v>
      </c>
      <c r="G13" s="9">
        <v>503.40578000000011</v>
      </c>
      <c r="H13" s="10">
        <v>505.11735965200012</v>
      </c>
      <c r="I13" s="9">
        <v>506.83475867481695</v>
      </c>
      <c r="J13" s="5">
        <v>600</v>
      </c>
      <c r="K13" s="7">
        <v>800</v>
      </c>
      <c r="L13" s="5">
        <v>877.03799791859899</v>
      </c>
      <c r="M13" s="9">
        <v>880.01992711152229</v>
      </c>
      <c r="N13" s="9">
        <v>883.01199486370149</v>
      </c>
      <c r="O13" s="51">
        <v>856</v>
      </c>
      <c r="P13" s="51">
        <v>1000</v>
      </c>
      <c r="Q13" s="25">
        <v>960.14</v>
      </c>
      <c r="R13" s="51">
        <v>900</v>
      </c>
      <c r="S13" s="51">
        <v>1000</v>
      </c>
      <c r="T13" s="27">
        <v>1100</v>
      </c>
      <c r="U13" s="13">
        <v>1050</v>
      </c>
      <c r="V13" s="13">
        <v>1002.1</v>
      </c>
      <c r="W13" s="51">
        <v>1000</v>
      </c>
      <c r="X13" s="51">
        <v>1100</v>
      </c>
      <c r="Y13" s="95">
        <v>1000</v>
      </c>
      <c r="Z13" s="5">
        <v>1000.33333333333</v>
      </c>
      <c r="AA13" s="18">
        <v>950</v>
      </c>
      <c r="AB13" s="145">
        <f t="shared" si="0"/>
        <v>10.981308411214954</v>
      </c>
      <c r="AC13" s="131">
        <f t="shared" si="1"/>
        <v>-5.0316561146281371</v>
      </c>
    </row>
    <row r="14" spans="1:31" ht="15" customHeight="1">
      <c r="A14" s="4" t="s">
        <v>13</v>
      </c>
      <c r="B14" s="4" t="s">
        <v>3</v>
      </c>
      <c r="C14" s="9">
        <v>600.15</v>
      </c>
      <c r="D14" s="5">
        <v>600</v>
      </c>
      <c r="E14" s="5">
        <v>600</v>
      </c>
      <c r="F14" s="9">
        <v>601.36</v>
      </c>
      <c r="G14" s="9">
        <v>602.72462399999995</v>
      </c>
      <c r="H14" s="5">
        <v>900</v>
      </c>
      <c r="I14" s="5">
        <v>900</v>
      </c>
      <c r="J14" s="5">
        <v>925</v>
      </c>
      <c r="K14" s="5">
        <v>900</v>
      </c>
      <c r="L14" s="5">
        <v>927.83633034418995</v>
      </c>
      <c r="M14" s="9">
        <v>950.23</v>
      </c>
      <c r="N14" s="9">
        <v>945.99</v>
      </c>
      <c r="O14" s="51">
        <v>959.83</v>
      </c>
      <c r="P14" s="51">
        <v>1100</v>
      </c>
      <c r="Q14" s="51">
        <v>1000</v>
      </c>
      <c r="R14" s="51">
        <v>1077.7777777777701</v>
      </c>
      <c r="S14" s="51">
        <v>1066.6666666666667</v>
      </c>
      <c r="T14" s="27">
        <v>1150</v>
      </c>
      <c r="U14" s="13">
        <v>1108.3333333333335</v>
      </c>
      <c r="V14" s="51">
        <v>1000</v>
      </c>
      <c r="W14" s="51">
        <v>1050</v>
      </c>
      <c r="X14" s="51">
        <v>1005</v>
      </c>
      <c r="Y14" s="95">
        <v>1000</v>
      </c>
      <c r="Z14" s="5">
        <v>1000</v>
      </c>
      <c r="AA14" s="18">
        <v>1100</v>
      </c>
      <c r="AB14" s="145">
        <f t="shared" si="0"/>
        <v>14.603627725743095</v>
      </c>
      <c r="AC14" s="131">
        <f t="shared" si="1"/>
        <v>10</v>
      </c>
    </row>
    <row r="15" spans="1:31" ht="15" customHeight="1">
      <c r="A15" s="4" t="s">
        <v>24</v>
      </c>
      <c r="B15" s="4" t="s">
        <v>16</v>
      </c>
      <c r="C15" s="5">
        <v>120</v>
      </c>
      <c r="D15" s="5">
        <v>120</v>
      </c>
      <c r="E15" s="9">
        <v>120.34</v>
      </c>
      <c r="F15" s="5">
        <v>120</v>
      </c>
      <c r="G15" s="5">
        <v>125</v>
      </c>
      <c r="H15" s="5">
        <v>122.5</v>
      </c>
      <c r="I15" s="5">
        <v>127.142857142857</v>
      </c>
      <c r="J15" s="5">
        <v>130</v>
      </c>
      <c r="K15" s="5">
        <v>130</v>
      </c>
      <c r="L15" s="5">
        <v>135.666</v>
      </c>
      <c r="M15" s="5">
        <v>135</v>
      </c>
      <c r="N15" s="5">
        <v>120</v>
      </c>
      <c r="O15" s="51">
        <v>128.43</v>
      </c>
      <c r="P15" s="51">
        <v>130</v>
      </c>
      <c r="Q15" s="51">
        <v>156.66666666666666</v>
      </c>
      <c r="R15" s="51">
        <v>164</v>
      </c>
      <c r="S15" s="51">
        <v>162</v>
      </c>
      <c r="T15" s="27">
        <v>170</v>
      </c>
      <c r="U15" s="40">
        <v>190</v>
      </c>
      <c r="V15" s="51">
        <v>190</v>
      </c>
      <c r="W15" s="51">
        <v>189.5</v>
      </c>
      <c r="X15" s="51">
        <v>183.33333333333334</v>
      </c>
      <c r="Y15" s="51">
        <v>183.33333333333334</v>
      </c>
      <c r="Z15" s="5">
        <v>180</v>
      </c>
      <c r="AA15" s="18">
        <v>186.66666666666666</v>
      </c>
      <c r="AB15" s="145">
        <f t="shared" si="0"/>
        <v>45.34506475641723</v>
      </c>
      <c r="AC15" s="131">
        <f t="shared" si="1"/>
        <v>3.7037037037036988</v>
      </c>
    </row>
    <row r="16" spans="1:31" ht="15" customHeight="1">
      <c r="A16" s="4" t="s">
        <v>23</v>
      </c>
      <c r="B16" s="4" t="s">
        <v>16</v>
      </c>
      <c r="C16" s="5">
        <v>140.75</v>
      </c>
      <c r="D16" s="5">
        <v>149.5</v>
      </c>
      <c r="E16" s="5">
        <v>146.5</v>
      </c>
      <c r="F16" s="5">
        <v>147.5</v>
      </c>
      <c r="G16" s="5">
        <v>146.85714285714249</v>
      </c>
      <c r="H16" s="5">
        <v>143.85714285714249</v>
      </c>
      <c r="I16" s="5">
        <v>143.333333333333</v>
      </c>
      <c r="J16" s="5">
        <v>145</v>
      </c>
      <c r="K16" s="5">
        <v>148.75</v>
      </c>
      <c r="L16" s="5">
        <v>168.21834847050502</v>
      </c>
      <c r="M16" s="5">
        <v>159.833333333333</v>
      </c>
      <c r="N16" s="5">
        <v>165.75</v>
      </c>
      <c r="O16" s="51">
        <v>179.44</v>
      </c>
      <c r="P16" s="51">
        <v>167.083333333333</v>
      </c>
      <c r="Q16" s="51">
        <v>191.53846153846155</v>
      </c>
      <c r="R16" s="51">
        <v>198</v>
      </c>
      <c r="S16" s="51">
        <v>195</v>
      </c>
      <c r="T16" s="27">
        <v>189.66666666666666</v>
      </c>
      <c r="U16" s="40">
        <v>210</v>
      </c>
      <c r="V16" s="51">
        <v>204</v>
      </c>
      <c r="W16" s="51">
        <v>205.625</v>
      </c>
      <c r="X16" s="51">
        <v>201.93333333000001</v>
      </c>
      <c r="Y16" s="51">
        <v>201.93333333000001</v>
      </c>
      <c r="Z16" s="5">
        <v>199.71428571428601</v>
      </c>
      <c r="AA16" s="18">
        <v>194.66666666666666</v>
      </c>
      <c r="AB16" s="145">
        <f t="shared" si="0"/>
        <v>8.4856590875315767</v>
      </c>
      <c r="AC16" s="131">
        <f t="shared" si="1"/>
        <v>-2.5274201239867953</v>
      </c>
    </row>
    <row r="17" spans="1:29" ht="15" customHeight="1">
      <c r="A17" s="4" t="s">
        <v>15</v>
      </c>
      <c r="B17" s="4" t="s">
        <v>16</v>
      </c>
      <c r="C17" s="5">
        <v>1500</v>
      </c>
      <c r="D17" s="5">
        <v>1550</v>
      </c>
      <c r="E17" s="5">
        <v>1533.3333333333298</v>
      </c>
      <c r="F17" s="5">
        <v>1550</v>
      </c>
      <c r="G17" s="5">
        <v>1600</v>
      </c>
      <c r="H17" s="5">
        <v>1600</v>
      </c>
      <c r="I17" s="5">
        <v>1733.3333333333301</v>
      </c>
      <c r="J17" s="5">
        <v>1541.6666666666652</v>
      </c>
      <c r="K17" s="7">
        <v>1600</v>
      </c>
      <c r="L17" s="5">
        <v>1569.3074999999999</v>
      </c>
      <c r="M17" s="5">
        <v>1600</v>
      </c>
      <c r="N17" s="5">
        <v>1700</v>
      </c>
      <c r="O17" s="51">
        <v>1796.39</v>
      </c>
      <c r="P17" s="51">
        <v>2350</v>
      </c>
      <c r="Q17" s="51">
        <v>2375</v>
      </c>
      <c r="R17" s="51">
        <v>2510</v>
      </c>
      <c r="S17" s="51">
        <v>2325</v>
      </c>
      <c r="T17" s="27">
        <v>2400</v>
      </c>
      <c r="U17" s="40">
        <v>2000</v>
      </c>
      <c r="V17" s="51">
        <v>1800</v>
      </c>
      <c r="W17" s="51">
        <v>1825</v>
      </c>
      <c r="X17" s="51">
        <v>1846.6666666665999</v>
      </c>
      <c r="Y17" s="95">
        <v>2018.75</v>
      </c>
      <c r="Z17" s="5">
        <v>2000.55</v>
      </c>
      <c r="AA17" s="18">
        <v>2000</v>
      </c>
      <c r="AB17" s="145">
        <f t="shared" si="0"/>
        <v>11.334398432411664</v>
      </c>
      <c r="AC17" s="131">
        <f t="shared" si="1"/>
        <v>-2.7492439579113469E-2</v>
      </c>
    </row>
    <row r="18" spans="1:29" ht="15" customHeight="1">
      <c r="A18" s="4" t="s">
        <v>27</v>
      </c>
      <c r="B18" s="4" t="s">
        <v>3</v>
      </c>
      <c r="C18" s="5">
        <v>165.89850000000001</v>
      </c>
      <c r="D18" s="5">
        <v>164.4905</v>
      </c>
      <c r="E18" s="5">
        <v>166.56800000000001</v>
      </c>
      <c r="F18" s="5">
        <v>169.14666666666699</v>
      </c>
      <c r="G18" s="5">
        <v>165.47828571428551</v>
      </c>
      <c r="H18" s="5">
        <v>178.58728571428549</v>
      </c>
      <c r="I18" s="5">
        <v>192.00666666666601</v>
      </c>
      <c r="J18" s="5">
        <v>178.89983333333299</v>
      </c>
      <c r="K18" s="5">
        <v>188.53523809523799</v>
      </c>
      <c r="L18" s="5">
        <v>196.32867014898599</v>
      </c>
      <c r="M18" s="5">
        <v>220.09583333333299</v>
      </c>
      <c r="N18" s="5">
        <v>229.13150000000002</v>
      </c>
      <c r="O18" s="51">
        <v>219.41</v>
      </c>
      <c r="P18" s="51">
        <v>271.14724999999999</v>
      </c>
      <c r="Q18" s="51">
        <v>313.38341641687703</v>
      </c>
      <c r="R18" s="51">
        <v>309.23897531040387</v>
      </c>
      <c r="S18" s="25">
        <v>320.14</v>
      </c>
      <c r="T18" s="27">
        <v>352.89769054474903</v>
      </c>
      <c r="U18" s="40">
        <v>383.30577802216499</v>
      </c>
      <c r="V18" s="51">
        <v>422.12444444444441</v>
      </c>
      <c r="W18" s="51">
        <v>422.41993155555548</v>
      </c>
      <c r="X18" s="51">
        <v>415.35</v>
      </c>
      <c r="Y18" s="95">
        <v>387.82</v>
      </c>
      <c r="Z18" s="5">
        <v>377.23622782446301</v>
      </c>
      <c r="AA18" s="18">
        <v>366.82399461551398</v>
      </c>
      <c r="AB18" s="145">
        <f t="shared" si="0"/>
        <v>67.186543282217755</v>
      </c>
      <c r="AC18" s="131">
        <f t="shared" si="1"/>
        <v>-2.7601360741508882</v>
      </c>
    </row>
    <row r="19" spans="1:29" ht="15" customHeight="1">
      <c r="A19" s="4" t="s">
        <v>28</v>
      </c>
      <c r="B19" s="4" t="s">
        <v>3</v>
      </c>
      <c r="C19" s="5">
        <v>222.37708333333299</v>
      </c>
      <c r="D19" s="5">
        <v>222.66749999999999</v>
      </c>
      <c r="E19" s="5">
        <v>223.57233333333301</v>
      </c>
      <c r="F19" s="5">
        <v>227.91499999999999</v>
      </c>
      <c r="G19" s="5">
        <v>233.684</v>
      </c>
      <c r="H19" s="5">
        <v>235.13900000000001</v>
      </c>
      <c r="I19" s="5">
        <v>248.512352941176</v>
      </c>
      <c r="J19" s="5">
        <v>245.91</v>
      </c>
      <c r="K19" s="5">
        <v>253.18988095238049</v>
      </c>
      <c r="L19" s="5">
        <v>250.06492092767601</v>
      </c>
      <c r="M19" s="5">
        <v>251.420999999999</v>
      </c>
      <c r="N19" s="5">
        <v>254.82499999999999</v>
      </c>
      <c r="O19" s="51">
        <v>238.38</v>
      </c>
      <c r="P19" s="51">
        <v>308.02099999999996</v>
      </c>
      <c r="Q19" s="51">
        <v>392.49185999186</v>
      </c>
      <c r="R19" s="51">
        <v>347.63605442176873</v>
      </c>
      <c r="S19" s="25">
        <v>352.98</v>
      </c>
      <c r="T19" s="27">
        <v>362.09127881922001</v>
      </c>
      <c r="U19" s="40">
        <v>377.570168801786</v>
      </c>
      <c r="V19" s="51">
        <v>371.12444444444401</v>
      </c>
      <c r="W19" s="51">
        <v>371.38423155555512</v>
      </c>
      <c r="X19" s="51">
        <v>369.10750663901899</v>
      </c>
      <c r="Y19" s="95">
        <v>327.47499999999997</v>
      </c>
      <c r="Z19" s="5">
        <v>323.67455211817997</v>
      </c>
      <c r="AA19" s="18">
        <v>311</v>
      </c>
      <c r="AB19" s="145">
        <f t="shared" si="0"/>
        <v>30.463965097743102</v>
      </c>
      <c r="AC19" s="131">
        <f t="shared" si="1"/>
        <v>-3.9158321329976675</v>
      </c>
    </row>
    <row r="20" spans="1:29" ht="15" customHeight="1">
      <c r="A20" s="4" t="s">
        <v>19</v>
      </c>
      <c r="B20" s="4" t="s">
        <v>3</v>
      </c>
      <c r="C20" s="5">
        <v>660.41750000000002</v>
      </c>
      <c r="D20" s="5">
        <v>686.66499999999996</v>
      </c>
      <c r="E20" s="9">
        <v>688.99966100000006</v>
      </c>
      <c r="F20" s="5">
        <v>689.6</v>
      </c>
      <c r="G20" s="5">
        <v>739.77250000000004</v>
      </c>
      <c r="H20" s="5">
        <v>733.33500000000004</v>
      </c>
      <c r="I20" s="5">
        <v>729.16875000000005</v>
      </c>
      <c r="J20" s="5">
        <v>783.33</v>
      </c>
      <c r="K20" s="5">
        <v>803.56999999999903</v>
      </c>
      <c r="L20" s="5">
        <v>982.54685799999902</v>
      </c>
      <c r="M20" s="5">
        <v>933.33</v>
      </c>
      <c r="N20" s="5">
        <v>925</v>
      </c>
      <c r="O20" s="51">
        <v>935.6</v>
      </c>
      <c r="P20" s="51">
        <v>936.36</v>
      </c>
      <c r="Q20" s="51">
        <v>951.11111111111097</v>
      </c>
      <c r="R20" s="51">
        <v>923.88888888888903</v>
      </c>
      <c r="S20" s="51">
        <v>1012.5</v>
      </c>
      <c r="T20" s="27">
        <v>1144.4444444444443</v>
      </c>
      <c r="U20" s="40">
        <v>1083.3333333333335</v>
      </c>
      <c r="V20" s="13">
        <v>1014.62625</v>
      </c>
      <c r="W20" s="51">
        <v>1016.17376775271</v>
      </c>
      <c r="X20" s="51">
        <v>1083.3333333333301</v>
      </c>
      <c r="Y20" s="95">
        <v>1100</v>
      </c>
      <c r="Z20" s="5">
        <v>1086.6666666666699</v>
      </c>
      <c r="AA20" s="18">
        <v>1088.8888888888889</v>
      </c>
      <c r="AB20" s="145">
        <f t="shared" si="0"/>
        <v>16.384019761531519</v>
      </c>
      <c r="AC20" s="131">
        <f t="shared" si="1"/>
        <v>0.2044989775048143</v>
      </c>
    </row>
    <row r="21" spans="1:29" ht="15" customHeight="1">
      <c r="A21" s="4" t="s">
        <v>20</v>
      </c>
      <c r="B21" s="4" t="s">
        <v>3</v>
      </c>
      <c r="C21" s="5">
        <v>1654.4991666666599</v>
      </c>
      <c r="D21" s="5">
        <v>1800</v>
      </c>
      <c r="E21" s="9">
        <v>1806.1200000000001</v>
      </c>
      <c r="F21" s="5">
        <v>1807.37</v>
      </c>
      <c r="G21" s="5">
        <v>1849.2650000000001</v>
      </c>
      <c r="H21" s="5">
        <v>2270.8333333333298</v>
      </c>
      <c r="I21" s="5">
        <v>1858.3333333333301</v>
      </c>
      <c r="J21" s="9">
        <v>1863.6316666666601</v>
      </c>
      <c r="K21" s="7">
        <v>2231.38</v>
      </c>
      <c r="L21" s="5">
        <v>2396.5528574690697</v>
      </c>
      <c r="M21" s="5">
        <v>1738.8883333333299</v>
      </c>
      <c r="N21" s="5">
        <v>1850</v>
      </c>
      <c r="O21" s="51">
        <v>1741.39</v>
      </c>
      <c r="P21" s="51">
        <v>2128.5700000000002</v>
      </c>
      <c r="Q21" s="51">
        <v>2203.6363636363599</v>
      </c>
      <c r="R21" s="51">
        <v>2535.0168350168401</v>
      </c>
      <c r="S21" s="51">
        <v>2523.7259816207202</v>
      </c>
      <c r="T21" s="27">
        <v>2620.85023701506</v>
      </c>
      <c r="U21" s="13">
        <v>2572.2881093178903</v>
      </c>
      <c r="V21" s="51">
        <v>2583.335</v>
      </c>
      <c r="W21" s="51">
        <v>2585.1433345</v>
      </c>
      <c r="X21" s="51">
        <v>2591.0256410256402</v>
      </c>
      <c r="Y21" s="95">
        <v>2492.35</v>
      </c>
      <c r="Z21" s="5">
        <v>2474.6913580246901</v>
      </c>
      <c r="AA21" s="18">
        <v>2639.4557823129198</v>
      </c>
      <c r="AB21" s="145">
        <f t="shared" si="0"/>
        <v>51.571777850620457</v>
      </c>
      <c r="AC21" s="131">
        <f t="shared" si="1"/>
        <v>6.6579787315273711</v>
      </c>
    </row>
    <row r="22" spans="1:29" ht="15" customHeight="1">
      <c r="A22" s="4" t="s">
        <v>31</v>
      </c>
      <c r="B22" s="4" t="s">
        <v>3</v>
      </c>
      <c r="C22" s="5">
        <v>233.21125000000001</v>
      </c>
      <c r="D22" s="5">
        <v>235.44083333333299</v>
      </c>
      <c r="E22" s="5">
        <v>234.255</v>
      </c>
      <c r="F22" s="5">
        <v>268.61500000000001</v>
      </c>
      <c r="G22" s="5">
        <v>265.33749999999901</v>
      </c>
      <c r="H22" s="5">
        <v>272.5</v>
      </c>
      <c r="I22" s="5">
        <v>270.03626984126998</v>
      </c>
      <c r="J22" s="7">
        <v>296</v>
      </c>
      <c r="K22" s="7">
        <v>280.04285714285697</v>
      </c>
      <c r="L22" s="5">
        <v>299.61463666666651</v>
      </c>
      <c r="M22" s="5">
        <v>280.28699999999998</v>
      </c>
      <c r="N22" s="5">
        <v>281.43099999999998</v>
      </c>
      <c r="O22" s="51">
        <v>281.33999999999997</v>
      </c>
      <c r="P22" s="51">
        <v>318.78249999999946</v>
      </c>
      <c r="Q22" s="51">
        <v>309.28849902534103</v>
      </c>
      <c r="R22" s="51">
        <v>290.55479923127001</v>
      </c>
      <c r="S22" s="51">
        <v>302.29185797367626</v>
      </c>
      <c r="T22" s="27">
        <v>323.43972543972501</v>
      </c>
      <c r="U22" s="40">
        <v>321.59783051087402</v>
      </c>
      <c r="V22" s="51">
        <v>341.66699999999997</v>
      </c>
      <c r="W22" s="51">
        <v>345.38095238095235</v>
      </c>
      <c r="X22" s="51">
        <v>347.22985347985298</v>
      </c>
      <c r="Y22" s="95">
        <v>302.80526315789473</v>
      </c>
      <c r="Z22" s="5">
        <v>300.020131629888</v>
      </c>
      <c r="AA22" s="18">
        <v>306.45833333333331</v>
      </c>
      <c r="AB22" s="145">
        <f t="shared" si="0"/>
        <v>8.9281059690528686</v>
      </c>
      <c r="AC22" s="131">
        <f t="shared" si="1"/>
        <v>2.1459232313742316</v>
      </c>
    </row>
    <row r="23" spans="1:29" ht="15" customHeight="1">
      <c r="A23" s="4" t="s">
        <v>4</v>
      </c>
      <c r="B23" s="4" t="s">
        <v>3</v>
      </c>
      <c r="C23" s="5">
        <v>220.69499999999999</v>
      </c>
      <c r="D23" s="5">
        <v>246.07</v>
      </c>
      <c r="E23" s="5">
        <v>232.01499999999999</v>
      </c>
      <c r="F23" s="7">
        <v>266.67</v>
      </c>
      <c r="G23" s="5">
        <v>254.16499999999999</v>
      </c>
      <c r="H23" s="5">
        <v>267.9916666666665</v>
      </c>
      <c r="I23" s="5">
        <v>343.89</v>
      </c>
      <c r="J23" s="5">
        <v>352.83</v>
      </c>
      <c r="K23" s="7">
        <v>247.06</v>
      </c>
      <c r="L23" s="5">
        <v>374.24329728704947</v>
      </c>
      <c r="M23" s="5">
        <v>350.59750000000003</v>
      </c>
      <c r="N23" s="9">
        <v>352.46953150000002</v>
      </c>
      <c r="O23" s="51">
        <v>355.93</v>
      </c>
      <c r="P23" s="25">
        <v>360.11</v>
      </c>
      <c r="Q23" s="51">
        <v>422.75338119886499</v>
      </c>
      <c r="R23" s="51">
        <v>384.16666666666703</v>
      </c>
      <c r="S23" s="51">
        <v>420.03205128205099</v>
      </c>
      <c r="T23" s="27">
        <v>453.17725752508363</v>
      </c>
      <c r="U23" s="40">
        <v>449.23480083857402</v>
      </c>
      <c r="V23" s="51">
        <v>471.48</v>
      </c>
      <c r="W23" s="51">
        <v>451.42857142857099</v>
      </c>
      <c r="X23" s="51">
        <v>429.93710691823901</v>
      </c>
      <c r="Y23" s="95">
        <v>413.53333333333302</v>
      </c>
      <c r="Z23" s="5">
        <v>401</v>
      </c>
      <c r="AA23" s="18">
        <v>413.78809869375903</v>
      </c>
      <c r="AB23" s="145">
        <f t="shared" si="0"/>
        <v>16.255471214496957</v>
      </c>
      <c r="AC23" s="131">
        <f t="shared" si="1"/>
        <v>3.189052043331428</v>
      </c>
    </row>
    <row r="24" spans="1:29" ht="15" customHeight="1">
      <c r="A24" s="4" t="s">
        <v>5</v>
      </c>
      <c r="B24" s="4" t="s">
        <v>3</v>
      </c>
      <c r="C24" s="5">
        <v>165.70708333333249</v>
      </c>
      <c r="D24" s="5">
        <v>175.108</v>
      </c>
      <c r="E24" s="5">
        <v>244.02949999999998</v>
      </c>
      <c r="F24" s="5">
        <v>205.26625000000001</v>
      </c>
      <c r="G24" s="5">
        <v>223.81785714285701</v>
      </c>
      <c r="H24" s="5">
        <v>274.08385714285697</v>
      </c>
      <c r="I24" s="5">
        <v>309.47631578947301</v>
      </c>
      <c r="J24" s="5">
        <v>306.54950000000002</v>
      </c>
      <c r="K24" s="7">
        <v>320.63857142857103</v>
      </c>
      <c r="L24" s="5">
        <v>291.88353351785702</v>
      </c>
      <c r="M24" s="5">
        <v>337.99066666666602</v>
      </c>
      <c r="N24" s="5">
        <v>337.91874999999999</v>
      </c>
      <c r="O24" s="51">
        <v>268.89</v>
      </c>
      <c r="P24" s="51">
        <v>365.6532499999995</v>
      </c>
      <c r="Q24" s="51">
        <v>354.415796219524</v>
      </c>
      <c r="R24" s="51">
        <v>306.87562613068661</v>
      </c>
      <c r="S24" s="51">
        <v>421.370708073787</v>
      </c>
      <c r="T24" s="27">
        <v>421.83709302769699</v>
      </c>
      <c r="U24" s="13">
        <v>421.60390055074197</v>
      </c>
      <c r="V24" s="51">
        <v>413.20499999999993</v>
      </c>
      <c r="W24" s="51">
        <v>413.49424349999987</v>
      </c>
      <c r="X24" s="51">
        <v>396.34040694852803</v>
      </c>
      <c r="Y24" s="95">
        <v>372.08421052631599</v>
      </c>
      <c r="Z24" s="5">
        <v>367.91790236025201</v>
      </c>
      <c r="AA24" s="18">
        <v>328.752435753638</v>
      </c>
      <c r="AB24" s="145">
        <f t="shared" si="0"/>
        <v>22.262797334835067</v>
      </c>
      <c r="AC24" s="131">
        <f t="shared" si="1"/>
        <v>-10.64516468357786</v>
      </c>
    </row>
    <row r="25" spans="1:29" ht="15" customHeight="1">
      <c r="A25" s="4" t="s">
        <v>6</v>
      </c>
      <c r="B25" s="4" t="s">
        <v>3</v>
      </c>
      <c r="C25" s="9">
        <v>212.78</v>
      </c>
      <c r="D25" s="9">
        <v>213.50345200000001</v>
      </c>
      <c r="E25" s="9">
        <v>214.22936373680002</v>
      </c>
      <c r="F25" s="9">
        <v>214.95774357350516</v>
      </c>
      <c r="G25" s="9">
        <v>215.6885999016551</v>
      </c>
      <c r="H25" s="9">
        <v>216.42194114132073</v>
      </c>
      <c r="I25" s="9">
        <v>217.15777574120125</v>
      </c>
      <c r="J25" s="9">
        <v>217.89611217872135</v>
      </c>
      <c r="K25" s="10">
        <v>218.63695896012902</v>
      </c>
      <c r="L25" s="5">
        <v>222.23705094487801</v>
      </c>
      <c r="M25" s="9">
        <v>225.890656918091</v>
      </c>
      <c r="N25" s="9">
        <v>233.54648515161199</v>
      </c>
      <c r="O25" s="51">
        <v>249.93</v>
      </c>
      <c r="P25" s="30">
        <v>250.66</v>
      </c>
      <c r="Q25" s="25">
        <v>248.56</v>
      </c>
      <c r="R25" s="25">
        <v>250</v>
      </c>
      <c r="S25" s="25">
        <v>268.66000000000003</v>
      </c>
      <c r="T25" s="13">
        <v>259.33000000000004</v>
      </c>
      <c r="U25" s="13">
        <v>263.995</v>
      </c>
      <c r="V25" s="13">
        <v>269.22418600000003</v>
      </c>
      <c r="W25" s="51">
        <v>269.41264293020004</v>
      </c>
      <c r="X25" s="51">
        <v>269.41264293020004</v>
      </c>
      <c r="Y25" s="51">
        <v>269.41264293020004</v>
      </c>
      <c r="Z25" s="33">
        <v>269</v>
      </c>
      <c r="AA25" s="171">
        <v>267</v>
      </c>
      <c r="AB25" s="131">
        <f t="shared" si="0"/>
        <v>6.8299123754651276</v>
      </c>
      <c r="AC25" s="131">
        <f t="shared" si="1"/>
        <v>-0.74349442379182151</v>
      </c>
    </row>
    <row r="26" spans="1:29" ht="15" customHeight="1">
      <c r="A26" s="4" t="s">
        <v>2</v>
      </c>
      <c r="B26" s="4" t="s">
        <v>3</v>
      </c>
      <c r="C26" s="5">
        <v>245.15458333333299</v>
      </c>
      <c r="D26" s="5">
        <v>260.92824999999999</v>
      </c>
      <c r="E26" s="5">
        <v>249.053</v>
      </c>
      <c r="F26" s="5">
        <v>324.8599999999995</v>
      </c>
      <c r="G26" s="5">
        <v>322.91999999999996</v>
      </c>
      <c r="H26" s="5">
        <v>376.06516666666653</v>
      </c>
      <c r="I26" s="5">
        <v>395.98124999999902</v>
      </c>
      <c r="J26" s="5">
        <v>417.92099999999948</v>
      </c>
      <c r="K26" s="7">
        <v>377.29874999999947</v>
      </c>
      <c r="L26" s="5">
        <v>378.98149926754252</v>
      </c>
      <c r="M26" s="5">
        <v>415.06249999999949</v>
      </c>
      <c r="N26" s="5">
        <v>450</v>
      </c>
      <c r="O26" s="51">
        <v>469.74</v>
      </c>
      <c r="P26" s="51">
        <v>488.37966666666648</v>
      </c>
      <c r="Q26" s="51">
        <v>498.594732492844</v>
      </c>
      <c r="R26" s="51">
        <v>398.05844907407402</v>
      </c>
      <c r="S26" s="51">
        <v>426.57114021767802</v>
      </c>
      <c r="T26" s="27">
        <v>461.56897135515499</v>
      </c>
      <c r="U26" s="13">
        <v>444.0700557864165</v>
      </c>
      <c r="V26" s="51">
        <v>455.10500000000002</v>
      </c>
      <c r="W26" s="51">
        <v>456.52659069325699</v>
      </c>
      <c r="X26" s="51">
        <v>426.94152683736002</v>
      </c>
      <c r="Y26" s="95">
        <v>416.6</v>
      </c>
      <c r="Z26" s="5">
        <v>413.74611499611501</v>
      </c>
      <c r="AA26" s="18">
        <v>421.36072261072297</v>
      </c>
      <c r="AB26" s="145">
        <f t="shared" si="0"/>
        <v>-10.299160682351308</v>
      </c>
      <c r="AC26" s="131">
        <f t="shared" si="1"/>
        <v>1.8404058282648676</v>
      </c>
    </row>
    <row r="27" spans="1:29" ht="15" customHeight="1">
      <c r="A27" s="4" t="s">
        <v>25</v>
      </c>
      <c r="B27" s="4" t="s">
        <v>3</v>
      </c>
      <c r="C27" s="5">
        <v>193.57599999999999</v>
      </c>
      <c r="D27" s="5">
        <v>210</v>
      </c>
      <c r="E27" s="5">
        <v>168.46199999999999</v>
      </c>
      <c r="F27" s="5">
        <v>174.305833333333</v>
      </c>
      <c r="G27" s="5">
        <v>171.74</v>
      </c>
      <c r="H27" s="5">
        <v>196.74</v>
      </c>
      <c r="I27" s="5">
        <v>204.733571428571</v>
      </c>
      <c r="J27" s="5">
        <v>214.72200000000001</v>
      </c>
      <c r="K27" s="7">
        <v>195.833333333333</v>
      </c>
      <c r="L27" s="5">
        <v>204.22068312251699</v>
      </c>
      <c r="M27" s="5">
        <v>237.72749999999999</v>
      </c>
      <c r="N27" s="5">
        <v>237.30208333333297</v>
      </c>
      <c r="O27" s="51">
        <v>222.71</v>
      </c>
      <c r="P27" s="51">
        <v>236.804</v>
      </c>
      <c r="Q27" s="51">
        <v>243.18855449156408</v>
      </c>
      <c r="R27" s="51">
        <v>279.45817542703401</v>
      </c>
      <c r="S27" s="51">
        <v>373.22916666666703</v>
      </c>
      <c r="T27" s="27">
        <v>421.07336901017197</v>
      </c>
      <c r="U27" s="13">
        <v>397.15126783841947</v>
      </c>
      <c r="V27" s="51">
        <v>446.34272727272702</v>
      </c>
      <c r="W27" s="51">
        <v>423.58363858363901</v>
      </c>
      <c r="X27" s="51">
        <v>373.85676492819402</v>
      </c>
      <c r="Y27" s="95">
        <v>370.95499999999998</v>
      </c>
      <c r="Z27" s="5">
        <v>365.83420012481798</v>
      </c>
      <c r="AA27" s="18">
        <v>324.920634920635</v>
      </c>
      <c r="AB27" s="145">
        <f t="shared" si="0"/>
        <v>45.894048278314841</v>
      </c>
      <c r="AC27" s="131">
        <f t="shared" si="1"/>
        <v>-11.183635972313086</v>
      </c>
    </row>
    <row r="28" spans="1:29" ht="15" customHeight="1">
      <c r="A28" s="4" t="s">
        <v>26</v>
      </c>
      <c r="B28" s="4" t="s">
        <v>3</v>
      </c>
      <c r="C28" s="5">
        <v>133.30699999999999</v>
      </c>
      <c r="D28" s="5">
        <v>150.34</v>
      </c>
      <c r="E28" s="5">
        <v>131.85650000000001</v>
      </c>
      <c r="F28" s="5">
        <v>138.64357142857</v>
      </c>
      <c r="G28" s="5">
        <v>133.41488095238</v>
      </c>
      <c r="H28" s="5">
        <v>144.538571428571</v>
      </c>
      <c r="I28" s="5">
        <v>146.523174603174</v>
      </c>
      <c r="J28" s="5">
        <v>156.5199999999995</v>
      </c>
      <c r="K28" s="7">
        <v>196.963333333333</v>
      </c>
      <c r="L28" s="5">
        <v>199.3314439703</v>
      </c>
      <c r="M28" s="5">
        <v>202.559</v>
      </c>
      <c r="N28" s="5">
        <v>211.33041666666651</v>
      </c>
      <c r="O28" s="51">
        <v>225.87</v>
      </c>
      <c r="P28" s="51">
        <v>223.13900000000001</v>
      </c>
      <c r="Q28" s="51">
        <v>252.74725274725299</v>
      </c>
      <c r="R28" s="51">
        <v>254.54924781752001</v>
      </c>
      <c r="S28" s="51">
        <v>284.82070707070699</v>
      </c>
      <c r="T28" s="27">
        <v>309.57210709361919</v>
      </c>
      <c r="U28" s="40">
        <v>320.77308656256025</v>
      </c>
      <c r="V28" s="51">
        <v>365.51299999999998</v>
      </c>
      <c r="W28" s="51">
        <v>279.59137594432002</v>
      </c>
      <c r="X28" s="51">
        <v>261.52796521217601</v>
      </c>
      <c r="Y28" s="95">
        <v>252.919047619048</v>
      </c>
      <c r="Z28" s="5">
        <v>237.214205547539</v>
      </c>
      <c r="AA28" s="18">
        <v>248.168642951252</v>
      </c>
      <c r="AB28" s="131">
        <f t="shared" si="0"/>
        <v>9.8723349498614201</v>
      </c>
      <c r="AC28" s="131">
        <f t="shared" si="1"/>
        <v>4.6179516856622964</v>
      </c>
    </row>
    <row r="29" spans="1:29" ht="15" customHeight="1">
      <c r="A29" s="31" t="s">
        <v>32</v>
      </c>
      <c r="B29" s="32" t="s">
        <v>3</v>
      </c>
      <c r="C29" s="35">
        <v>1247.8699999999999</v>
      </c>
      <c r="D29" s="35">
        <v>1250.700527</v>
      </c>
      <c r="E29" s="35">
        <v>1253.5369981066999</v>
      </c>
      <c r="F29" s="35">
        <v>1256.3794258027201</v>
      </c>
      <c r="G29" s="35">
        <v>1259.2278225969101</v>
      </c>
      <c r="H29" s="35">
        <v>1262.0822010243601</v>
      </c>
      <c r="I29" s="35">
        <v>1264.94257364651</v>
      </c>
      <c r="J29" s="51">
        <v>1266.665</v>
      </c>
      <c r="K29" s="51">
        <v>1253.57</v>
      </c>
      <c r="L29" s="51">
        <v>1256.05855875</v>
      </c>
      <c r="M29" s="35">
        <v>1258.82228172337</v>
      </c>
      <c r="N29" s="35">
        <v>1221.5918085149899</v>
      </c>
      <c r="O29" s="5">
        <v>1228.51</v>
      </c>
      <c r="P29" s="5">
        <v>1233.33</v>
      </c>
      <c r="Q29" s="5">
        <v>1287.5</v>
      </c>
      <c r="R29" s="5">
        <v>1245.835</v>
      </c>
      <c r="S29" s="5">
        <v>1240.54761641143</v>
      </c>
      <c r="T29" s="5">
        <v>1250</v>
      </c>
      <c r="U29" s="5">
        <v>1269.23</v>
      </c>
      <c r="V29" s="9">
        <v>1257.9100000000001</v>
      </c>
      <c r="W29" s="51">
        <v>1250</v>
      </c>
      <c r="X29" s="51">
        <v>1240.74074074074</v>
      </c>
      <c r="Y29" s="95">
        <v>1013.0749999999999</v>
      </c>
      <c r="Z29" s="5">
        <v>1000</v>
      </c>
      <c r="AA29" s="171">
        <v>1200</v>
      </c>
      <c r="AB29" s="131">
        <f t="shared" si="0"/>
        <v>-2.3206974302203474</v>
      </c>
      <c r="AC29" s="131">
        <f t="shared" si="1"/>
        <v>20</v>
      </c>
    </row>
    <row r="30" spans="1:29" ht="15" customHeight="1">
      <c r="A30" s="31" t="s">
        <v>33</v>
      </c>
      <c r="B30" s="32" t="s">
        <v>3</v>
      </c>
      <c r="C30" s="51">
        <v>700.32</v>
      </c>
      <c r="D30" s="51">
        <v>706.67</v>
      </c>
      <c r="E30" s="51">
        <v>706.06</v>
      </c>
      <c r="F30" s="51">
        <v>706.72666600000002</v>
      </c>
      <c r="G30" s="51">
        <v>707.39406533260001</v>
      </c>
      <c r="H30" s="51">
        <v>708.06219880446599</v>
      </c>
      <c r="I30" s="51">
        <v>708.73106722315094</v>
      </c>
      <c r="J30" s="51">
        <v>714.16750000000002</v>
      </c>
      <c r="K30" s="51">
        <v>714.99708424999994</v>
      </c>
      <c r="L30" s="51">
        <v>720.996756</v>
      </c>
      <c r="M30" s="51">
        <v>721.88885243159996</v>
      </c>
      <c r="N30" s="51">
        <v>722.05</v>
      </c>
      <c r="O30" s="5">
        <v>722.5</v>
      </c>
      <c r="P30" s="5">
        <v>729.7</v>
      </c>
      <c r="Q30" s="5">
        <v>726.67</v>
      </c>
      <c r="R30" s="5">
        <v>728.37</v>
      </c>
      <c r="S30" s="5">
        <v>729.61635572896</v>
      </c>
      <c r="T30" s="5">
        <v>729.67</v>
      </c>
      <c r="U30" s="5">
        <v>730.23</v>
      </c>
      <c r="V30" s="9">
        <v>728.20925299999999</v>
      </c>
      <c r="W30" s="51">
        <v>710</v>
      </c>
      <c r="X30" s="51">
        <v>750.46031746031997</v>
      </c>
      <c r="Y30" s="95">
        <v>725</v>
      </c>
      <c r="Z30" s="5">
        <v>717.61904761904998</v>
      </c>
      <c r="AA30" s="18">
        <v>850</v>
      </c>
      <c r="AB30" s="145">
        <f t="shared" si="0"/>
        <v>17.647058823529413</v>
      </c>
      <c r="AC30" s="131">
        <f t="shared" si="1"/>
        <v>18.447246184472071</v>
      </c>
    </row>
    <row r="31" spans="1:29" ht="15" customHeight="1">
      <c r="A31" s="31" t="s">
        <v>34</v>
      </c>
      <c r="B31" s="32" t="s">
        <v>3</v>
      </c>
      <c r="C31" s="51">
        <v>156.47</v>
      </c>
      <c r="D31" s="51">
        <v>156.56</v>
      </c>
      <c r="E31" s="51">
        <v>156.63999999999999</v>
      </c>
      <c r="F31" s="51">
        <v>157.5</v>
      </c>
      <c r="G31" s="35">
        <v>157.88749999999999</v>
      </c>
      <c r="H31" s="51">
        <v>157.43</v>
      </c>
      <c r="I31" s="51">
        <v>153.55000000000001</v>
      </c>
      <c r="J31" s="51">
        <v>157.5</v>
      </c>
      <c r="K31" s="51">
        <v>158.16</v>
      </c>
      <c r="L31" s="51">
        <v>158.59643434415901</v>
      </c>
      <c r="M31" s="51">
        <v>159.12</v>
      </c>
      <c r="N31" s="35">
        <v>159.56545199999999</v>
      </c>
      <c r="O31" s="5">
        <v>161.94999999999999</v>
      </c>
      <c r="P31" s="5">
        <v>162.16499999999999</v>
      </c>
      <c r="Q31" s="5">
        <v>165.43</v>
      </c>
      <c r="R31" s="5">
        <v>166.25333333333299</v>
      </c>
      <c r="S31" s="5">
        <v>167.08734431560001</v>
      </c>
      <c r="T31" s="5">
        <v>168.01</v>
      </c>
      <c r="U31" s="5">
        <v>168.89</v>
      </c>
      <c r="V31" s="5">
        <v>167.91</v>
      </c>
      <c r="W31" s="51">
        <v>155.912731289699</v>
      </c>
      <c r="X31" s="51">
        <v>134.07407407407399</v>
      </c>
      <c r="Y31" s="95">
        <v>142.05000000000001</v>
      </c>
      <c r="Z31" s="5">
        <v>142.222222222222</v>
      </c>
      <c r="AA31" s="18">
        <v>164.444444444444</v>
      </c>
      <c r="AB31" s="145">
        <f t="shared" si="0"/>
        <v>1.5402559088879368</v>
      </c>
      <c r="AC31" s="131">
        <f t="shared" si="1"/>
        <v>15.62499999999987</v>
      </c>
    </row>
    <row r="32" spans="1:29" ht="15" customHeight="1">
      <c r="A32" s="31" t="s">
        <v>35</v>
      </c>
      <c r="B32" s="32" t="s">
        <v>3</v>
      </c>
      <c r="C32" s="51">
        <v>94.483750000000001</v>
      </c>
      <c r="D32" s="51">
        <v>93.334999999999994</v>
      </c>
      <c r="E32" s="51">
        <v>95.804166666667001</v>
      </c>
      <c r="F32" s="51">
        <v>97.323333333332997</v>
      </c>
      <c r="G32" s="51">
        <v>99.241249999999994</v>
      </c>
      <c r="H32" s="51">
        <v>99.355000000000004</v>
      </c>
      <c r="I32" s="51">
        <v>98.716999999999999</v>
      </c>
      <c r="J32" s="51">
        <v>98.295000000000002</v>
      </c>
      <c r="K32" s="15">
        <v>97.259</v>
      </c>
      <c r="L32" s="51">
        <v>98.536617898489993</v>
      </c>
      <c r="M32" s="51">
        <v>98.041250000000005</v>
      </c>
      <c r="N32" s="51">
        <v>98.4375</v>
      </c>
      <c r="O32" s="5">
        <v>95.42</v>
      </c>
      <c r="P32" s="5">
        <v>95.254999999999995</v>
      </c>
      <c r="Q32" s="5">
        <v>93.53</v>
      </c>
      <c r="R32" s="5">
        <v>93.163333333333</v>
      </c>
      <c r="S32" s="5">
        <v>93.525909773343997</v>
      </c>
      <c r="T32" s="5">
        <v>98.34</v>
      </c>
      <c r="U32" s="5">
        <v>95.375</v>
      </c>
      <c r="V32" s="5">
        <v>98.22</v>
      </c>
      <c r="W32" s="51">
        <v>97.933501683502001</v>
      </c>
      <c r="X32" s="51">
        <v>85</v>
      </c>
      <c r="Y32" s="95">
        <v>83.478571428571001</v>
      </c>
      <c r="Z32" s="5">
        <v>82.746942742463006</v>
      </c>
      <c r="AA32" s="18">
        <v>115.583333333333</v>
      </c>
      <c r="AB32" s="145">
        <f t="shared" si="0"/>
        <v>21.131139523509745</v>
      </c>
      <c r="AC32" s="131">
        <f t="shared" si="1"/>
        <v>39.682904893620247</v>
      </c>
    </row>
    <row r="33" spans="1:29" ht="15" customHeight="1">
      <c r="A33" s="31" t="s">
        <v>36</v>
      </c>
      <c r="B33" s="32" t="s">
        <v>3</v>
      </c>
      <c r="C33" s="51">
        <v>650</v>
      </c>
      <c r="D33" s="35">
        <v>651.36500000000001</v>
      </c>
      <c r="E33" s="35">
        <v>652.7328665</v>
      </c>
      <c r="F33" s="51">
        <v>658.86500000000001</v>
      </c>
      <c r="G33" s="51">
        <v>656.25</v>
      </c>
      <c r="H33" s="51">
        <v>656.86</v>
      </c>
      <c r="I33" s="51">
        <v>656.36</v>
      </c>
      <c r="J33" s="35">
        <v>657.69635600000004</v>
      </c>
      <c r="K33" s="15">
        <v>658.33500000000004</v>
      </c>
      <c r="L33" s="51">
        <v>688.75245314894255</v>
      </c>
      <c r="M33" s="51">
        <v>678.75</v>
      </c>
      <c r="N33" s="35">
        <v>689.20937500000002</v>
      </c>
      <c r="O33" s="5">
        <v>684.83</v>
      </c>
      <c r="P33" s="5">
        <v>687.27</v>
      </c>
      <c r="Q33" s="5">
        <v>688.33500000000004</v>
      </c>
      <c r="R33" s="5">
        <v>689.85666666666702</v>
      </c>
      <c r="S33" s="5">
        <v>690.92745610360998</v>
      </c>
      <c r="T33" s="5">
        <v>695</v>
      </c>
      <c r="U33" s="5">
        <v>710</v>
      </c>
      <c r="V33" s="9">
        <v>706.33</v>
      </c>
      <c r="W33" s="51">
        <v>705</v>
      </c>
      <c r="X33" s="51">
        <v>785</v>
      </c>
      <c r="Y33" s="51">
        <v>785</v>
      </c>
      <c r="Z33" s="5">
        <v>783.33333333332996</v>
      </c>
      <c r="AA33" s="18">
        <v>887.5</v>
      </c>
      <c r="AB33" s="145">
        <f t="shared" si="0"/>
        <v>29.594205861308637</v>
      </c>
      <c r="AC33" s="131">
        <f t="shared" si="1"/>
        <v>13.29787234042602</v>
      </c>
    </row>
    <row r="34" spans="1:29" ht="15" customHeight="1">
      <c r="A34" s="31" t="s">
        <v>37</v>
      </c>
      <c r="B34" s="32" t="s">
        <v>3</v>
      </c>
      <c r="C34" s="51">
        <v>620</v>
      </c>
      <c r="D34" s="51">
        <v>620.5</v>
      </c>
      <c r="E34" s="51">
        <v>630.53499999999997</v>
      </c>
      <c r="F34" s="51">
        <v>648.81583333333299</v>
      </c>
      <c r="G34" s="51">
        <v>634.58249999999998</v>
      </c>
      <c r="H34" s="51">
        <v>636.66666666666697</v>
      </c>
      <c r="I34" s="51">
        <v>630.928</v>
      </c>
      <c r="J34" s="51">
        <v>633.33299999999997</v>
      </c>
      <c r="K34" s="15">
        <v>633.41774999999996</v>
      </c>
      <c r="L34" s="51">
        <v>649.13568699999996</v>
      </c>
      <c r="M34" s="51">
        <v>655.12750000000005</v>
      </c>
      <c r="N34" s="51">
        <v>655.40499999999997</v>
      </c>
      <c r="O34" s="5">
        <v>652.08000000000004</v>
      </c>
      <c r="P34" s="5">
        <v>651.94499999999505</v>
      </c>
      <c r="Q34" s="5">
        <v>658.20500000000004</v>
      </c>
      <c r="R34" s="5">
        <v>658.23666666666998</v>
      </c>
      <c r="S34" s="5">
        <v>659.8342698125</v>
      </c>
      <c r="T34" s="5">
        <v>662.85</v>
      </c>
      <c r="U34" s="5">
        <v>674.73</v>
      </c>
      <c r="V34" s="5">
        <v>666.16</v>
      </c>
      <c r="W34" s="51">
        <v>641.04938271604897</v>
      </c>
      <c r="X34" s="51">
        <v>678.55555555555998</v>
      </c>
      <c r="Y34" s="95">
        <v>701.99230769230803</v>
      </c>
      <c r="Z34" s="5">
        <v>700.15873015873001</v>
      </c>
      <c r="AA34" s="18">
        <v>779.16666666666674</v>
      </c>
      <c r="AB34" s="145">
        <f t="shared" si="0"/>
        <v>19.48942869995502</v>
      </c>
      <c r="AC34" s="131">
        <f t="shared" si="1"/>
        <v>11.284289276808014</v>
      </c>
    </row>
    <row r="35" spans="1:29" ht="15" customHeight="1">
      <c r="A35" s="31" t="s">
        <v>38</v>
      </c>
      <c r="B35" s="32" t="s">
        <v>3</v>
      </c>
      <c r="C35" s="51">
        <v>750</v>
      </c>
      <c r="D35" s="36">
        <v>756.06</v>
      </c>
      <c r="E35" s="51">
        <v>762.12</v>
      </c>
      <c r="F35" s="36">
        <v>768.18</v>
      </c>
      <c r="G35" s="51">
        <v>774.24</v>
      </c>
      <c r="H35" s="36">
        <v>780.3</v>
      </c>
      <c r="I35" s="15">
        <v>755.55666666666605</v>
      </c>
      <c r="J35" s="51">
        <v>865</v>
      </c>
      <c r="K35" s="15">
        <v>864.12</v>
      </c>
      <c r="L35" s="51">
        <v>863.24</v>
      </c>
      <c r="M35" s="15">
        <v>750</v>
      </c>
      <c r="N35" s="15">
        <v>751.03</v>
      </c>
      <c r="O35" s="15">
        <v>752.06</v>
      </c>
      <c r="P35" s="15">
        <v>753.09</v>
      </c>
      <c r="Q35" s="15">
        <v>754.12</v>
      </c>
      <c r="R35" s="15">
        <v>755.15</v>
      </c>
      <c r="S35" s="15">
        <v>756.18</v>
      </c>
      <c r="T35" s="15">
        <v>757.21</v>
      </c>
      <c r="U35" s="15">
        <v>758.24</v>
      </c>
      <c r="V35" s="15">
        <v>759.27</v>
      </c>
      <c r="W35" s="13">
        <v>750.91802999999993</v>
      </c>
      <c r="X35" s="51">
        <v>748.33333333332996</v>
      </c>
      <c r="Y35" s="95">
        <v>775</v>
      </c>
      <c r="Z35" s="5">
        <v>774.24242424242004</v>
      </c>
      <c r="AA35" s="18">
        <v>807.14285714285995</v>
      </c>
      <c r="AB35" s="145">
        <f t="shared" si="0"/>
        <v>7.3242636415791305</v>
      </c>
      <c r="AC35" s="131">
        <f t="shared" si="1"/>
        <v>4.2493709812701486</v>
      </c>
    </row>
    <row r="36" spans="1:29" ht="15" customHeight="1">
      <c r="A36" s="31" t="s">
        <v>39</v>
      </c>
      <c r="B36" s="32" t="s">
        <v>3</v>
      </c>
      <c r="C36" s="51">
        <v>2010.3</v>
      </c>
      <c r="D36" s="51">
        <v>2000</v>
      </c>
      <c r="E36" s="35">
        <v>2004.01</v>
      </c>
      <c r="F36" s="51">
        <v>2008.02</v>
      </c>
      <c r="G36" s="51">
        <v>1821.4299999999998</v>
      </c>
      <c r="H36" s="51">
        <v>2000</v>
      </c>
      <c r="I36" s="51">
        <v>1789.8812499999999</v>
      </c>
      <c r="J36" s="51">
        <v>2003.2</v>
      </c>
      <c r="K36" s="51">
        <v>1868.75</v>
      </c>
      <c r="L36" s="51">
        <v>1861.7932229999999</v>
      </c>
      <c r="M36" s="51">
        <v>1929.7633333333301</v>
      </c>
      <c r="N36" s="51">
        <v>1741.6666666666699</v>
      </c>
      <c r="O36" s="5">
        <v>1707.48</v>
      </c>
      <c r="P36" s="5">
        <v>2003.335</v>
      </c>
      <c r="Q36" s="5">
        <v>2006</v>
      </c>
      <c r="R36" s="5">
        <v>2003.335</v>
      </c>
      <c r="S36" s="5">
        <v>1850.0077610107683</v>
      </c>
      <c r="T36" s="5">
        <v>1729.17</v>
      </c>
      <c r="U36" s="5">
        <v>1781.25</v>
      </c>
      <c r="V36" s="15">
        <v>1759.27</v>
      </c>
      <c r="W36" s="13">
        <v>1739.91803</v>
      </c>
      <c r="X36" s="51">
        <v>1783.3333333333333</v>
      </c>
      <c r="Y36" s="95">
        <v>1625</v>
      </c>
      <c r="Z36" s="5">
        <v>1532.80423280423</v>
      </c>
      <c r="AA36" s="18">
        <v>1620.4481792717099</v>
      </c>
      <c r="AB36" s="145">
        <f t="shared" si="0"/>
        <v>-5.0970916630525736</v>
      </c>
      <c r="AC36" s="131">
        <f t="shared" si="1"/>
        <v>5.717882596601223</v>
      </c>
    </row>
    <row r="37" spans="1:29" ht="15" customHeight="1">
      <c r="A37" s="31" t="s">
        <v>40</v>
      </c>
      <c r="B37" s="32" t="s">
        <v>3</v>
      </c>
      <c r="C37" s="51">
        <v>1829</v>
      </c>
      <c r="D37" s="51">
        <v>1828.57</v>
      </c>
      <c r="E37" s="51">
        <v>1828.14</v>
      </c>
      <c r="F37" s="51">
        <v>1827.71</v>
      </c>
      <c r="G37" s="51">
        <v>1842.105</v>
      </c>
      <c r="H37" s="51">
        <v>1766.67</v>
      </c>
      <c r="I37" s="51">
        <v>1651.1375</v>
      </c>
      <c r="J37" s="35">
        <v>1685</v>
      </c>
      <c r="K37" s="51">
        <v>1618.8625</v>
      </c>
      <c r="L37" s="35">
        <v>1652.7249999999999</v>
      </c>
      <c r="M37" s="51">
        <v>1686.5875000000001</v>
      </c>
      <c r="N37" s="35">
        <v>1620.45</v>
      </c>
      <c r="O37" s="51">
        <v>1654.3125</v>
      </c>
      <c r="P37" s="35">
        <v>1688.175</v>
      </c>
      <c r="Q37" s="51">
        <v>1722.0374999999999</v>
      </c>
      <c r="R37" s="5">
        <v>1541.9225000000001</v>
      </c>
      <c r="S37" s="5">
        <v>1708.3825124361758</v>
      </c>
      <c r="T37" s="5">
        <v>1500</v>
      </c>
      <c r="U37" s="5">
        <v>1400</v>
      </c>
      <c r="V37" s="5">
        <v>1306.8800000000001</v>
      </c>
      <c r="W37" s="13">
        <v>1292.50432</v>
      </c>
      <c r="X37" s="51">
        <v>1288.8888888888901</v>
      </c>
      <c r="Y37" s="95">
        <v>1260</v>
      </c>
      <c r="Z37" s="5">
        <v>1250</v>
      </c>
      <c r="AA37" s="18">
        <v>1235</v>
      </c>
      <c r="AB37" s="145">
        <f t="shared" si="0"/>
        <v>-25.346631909025653</v>
      </c>
      <c r="AC37" s="131">
        <f t="shared" si="1"/>
        <v>-1.2</v>
      </c>
    </row>
    <row r="38" spans="1:29" ht="15" customHeight="1">
      <c r="A38" s="31" t="s">
        <v>41</v>
      </c>
      <c r="B38" s="32" t="s">
        <v>3</v>
      </c>
      <c r="C38" s="51">
        <v>743.66250000000002</v>
      </c>
      <c r="D38" s="51">
        <v>746</v>
      </c>
      <c r="E38" s="51">
        <v>748.33749999999998</v>
      </c>
      <c r="F38" s="51">
        <v>750.67499999999995</v>
      </c>
      <c r="G38" s="51">
        <v>753.01250000000005</v>
      </c>
      <c r="H38" s="51">
        <v>755.35</v>
      </c>
      <c r="I38" s="51">
        <v>866.66499999999996</v>
      </c>
      <c r="J38" s="51">
        <v>777.77999999999895</v>
      </c>
      <c r="K38" s="51">
        <v>777.59833333333302</v>
      </c>
      <c r="L38" s="51">
        <v>866.42547000000002</v>
      </c>
      <c r="M38" s="51">
        <v>733.33333333333303</v>
      </c>
      <c r="N38" s="51">
        <v>741</v>
      </c>
      <c r="O38" s="51">
        <v>748.66666666666697</v>
      </c>
      <c r="P38" s="51">
        <v>756.33333333333405</v>
      </c>
      <c r="Q38" s="51">
        <v>764.00000000000102</v>
      </c>
      <c r="R38" s="51">
        <v>771.66666666666799</v>
      </c>
      <c r="S38" s="5">
        <v>857.30293829439415</v>
      </c>
      <c r="T38" s="5">
        <v>856</v>
      </c>
      <c r="U38" s="5">
        <v>854.69706170560596</v>
      </c>
      <c r="V38" s="5">
        <v>853.39412341121204</v>
      </c>
      <c r="W38" s="13">
        <v>844.00678805368875</v>
      </c>
      <c r="X38" s="51">
        <v>867.33333333333303</v>
      </c>
      <c r="Y38" s="95">
        <v>733.33333333333337</v>
      </c>
      <c r="Z38" s="5">
        <v>726.11111111111097</v>
      </c>
      <c r="AA38" s="18">
        <v>758.21428571428601</v>
      </c>
      <c r="AB38" s="145">
        <f t="shared" si="0"/>
        <v>1.275283042869862</v>
      </c>
      <c r="AC38" s="131">
        <f t="shared" si="1"/>
        <v>4.4212482238496618</v>
      </c>
    </row>
    <row r="39" spans="1:29" ht="15" customHeight="1">
      <c r="A39" s="31" t="s">
        <v>42</v>
      </c>
      <c r="B39" s="31" t="s">
        <v>50</v>
      </c>
      <c r="C39" s="51">
        <v>326.66000000000003</v>
      </c>
      <c r="D39" s="51">
        <v>354.22</v>
      </c>
      <c r="E39" s="51">
        <v>390</v>
      </c>
      <c r="F39" s="51">
        <v>410</v>
      </c>
      <c r="G39" s="51">
        <v>424.44</v>
      </c>
      <c r="H39" s="51">
        <v>474.44</v>
      </c>
      <c r="I39" s="51">
        <v>436.11</v>
      </c>
      <c r="J39" s="51">
        <v>450</v>
      </c>
      <c r="K39" s="51">
        <v>440</v>
      </c>
      <c r="L39" s="51">
        <v>426.38</v>
      </c>
      <c r="M39" s="51">
        <v>466.66</v>
      </c>
      <c r="N39" s="51">
        <v>450</v>
      </c>
      <c r="O39" s="51">
        <v>487.1</v>
      </c>
      <c r="P39" s="51">
        <v>500</v>
      </c>
      <c r="Q39" s="51">
        <v>500</v>
      </c>
      <c r="R39" s="51">
        <v>497.04</v>
      </c>
      <c r="S39" s="51">
        <v>490</v>
      </c>
      <c r="T39" s="51">
        <v>466.67</v>
      </c>
      <c r="U39" s="51">
        <v>486.22</v>
      </c>
      <c r="V39" s="51">
        <v>500</v>
      </c>
      <c r="W39" s="13">
        <v>472.25</v>
      </c>
      <c r="X39" s="13">
        <v>467.37</v>
      </c>
      <c r="Y39" s="13">
        <v>467.37</v>
      </c>
      <c r="Z39" s="5">
        <v>466.66666666666703</v>
      </c>
      <c r="AA39" s="18">
        <v>502.52380952380997</v>
      </c>
      <c r="AB39" s="145">
        <f t="shared" si="0"/>
        <v>3.1664564819975261</v>
      </c>
      <c r="AC39" s="131">
        <f t="shared" si="1"/>
        <v>7.6836734693877684</v>
      </c>
    </row>
    <row r="40" spans="1:29" ht="15" customHeight="1">
      <c r="A40" s="31" t="s">
        <v>43</v>
      </c>
      <c r="B40" s="32" t="s">
        <v>3</v>
      </c>
      <c r="C40" s="51">
        <v>98.53</v>
      </c>
      <c r="D40" s="51">
        <v>109.43</v>
      </c>
      <c r="E40" s="51">
        <v>114.05</v>
      </c>
      <c r="F40" s="51">
        <v>119.29</v>
      </c>
      <c r="G40" s="51">
        <v>125.27</v>
      </c>
      <c r="H40" s="51">
        <v>135.82</v>
      </c>
      <c r="I40" s="51">
        <v>157.11000000000001</v>
      </c>
      <c r="J40" s="51">
        <v>153.91999999999999</v>
      </c>
      <c r="K40" s="51">
        <v>148.26</v>
      </c>
      <c r="L40" s="51">
        <v>142.88</v>
      </c>
      <c r="M40" s="51">
        <v>150.57</v>
      </c>
      <c r="N40" s="51">
        <v>150</v>
      </c>
      <c r="O40" s="51">
        <v>177.17</v>
      </c>
      <c r="P40" s="51">
        <v>176.43</v>
      </c>
      <c r="Q40" s="51">
        <v>211</v>
      </c>
      <c r="R40" s="51">
        <v>216.25</v>
      </c>
      <c r="S40" s="51">
        <v>212.63</v>
      </c>
      <c r="T40" s="51">
        <v>226.61</v>
      </c>
      <c r="U40" s="51">
        <v>233.61</v>
      </c>
      <c r="V40" s="51">
        <v>235.21</v>
      </c>
      <c r="W40" s="13">
        <v>173.85</v>
      </c>
      <c r="X40" s="13">
        <v>226.94</v>
      </c>
      <c r="Y40" s="13">
        <v>226.94</v>
      </c>
      <c r="Z40" s="5">
        <v>227.96263466875601</v>
      </c>
      <c r="AA40" s="18">
        <v>217.15121336996299</v>
      </c>
      <c r="AB40" s="145">
        <f t="shared" si="0"/>
        <v>22.566582022894963</v>
      </c>
      <c r="AC40" s="131">
        <f t="shared" si="1"/>
        <v>-4.7426286832062168</v>
      </c>
    </row>
    <row r="41" spans="1:29" ht="15" customHeight="1">
      <c r="A41" s="31" t="s">
        <v>44</v>
      </c>
      <c r="B41" s="32" t="s">
        <v>3</v>
      </c>
      <c r="C41" s="51">
        <v>95.81</v>
      </c>
      <c r="D41" s="51">
        <v>99.7</v>
      </c>
      <c r="E41" s="51">
        <v>99.53</v>
      </c>
      <c r="F41" s="51">
        <v>106.71</v>
      </c>
      <c r="G41" s="51">
        <v>113.46</v>
      </c>
      <c r="H41" s="51">
        <v>125.88</v>
      </c>
      <c r="I41" s="51">
        <v>149.71</v>
      </c>
      <c r="J41" s="51">
        <v>155.88</v>
      </c>
      <c r="K41" s="51">
        <v>168.76</v>
      </c>
      <c r="L41" s="51">
        <v>166.23</v>
      </c>
      <c r="M41" s="51">
        <v>187.89</v>
      </c>
      <c r="N41" s="51">
        <v>190.86</v>
      </c>
      <c r="O41" s="51">
        <v>187.45</v>
      </c>
      <c r="P41" s="51">
        <v>201.35</v>
      </c>
      <c r="Q41" s="51">
        <v>223.31</v>
      </c>
      <c r="R41" s="51">
        <v>216.22</v>
      </c>
      <c r="S41" s="51">
        <v>220.37</v>
      </c>
      <c r="T41" s="51">
        <v>217.5</v>
      </c>
      <c r="U41" s="51">
        <v>225.05</v>
      </c>
      <c r="V41" s="51">
        <v>224.97</v>
      </c>
      <c r="W41" s="13">
        <v>194.8</v>
      </c>
      <c r="X41" s="13">
        <v>217.82</v>
      </c>
      <c r="Y41" s="13">
        <v>217.82</v>
      </c>
      <c r="Z41" s="5">
        <v>200.16685396126101</v>
      </c>
      <c r="AA41" s="18">
        <v>207.87931064169899</v>
      </c>
      <c r="AB41" s="145">
        <f t="shared" si="0"/>
        <v>10.898538619204592</v>
      </c>
      <c r="AC41" s="131">
        <f t="shared" si="1"/>
        <v>3.8530138870697339</v>
      </c>
    </row>
    <row r="42" spans="1:29" ht="15" customHeight="1">
      <c r="A42" s="31" t="s">
        <v>45</v>
      </c>
      <c r="B42" s="31" t="s">
        <v>50</v>
      </c>
      <c r="C42" s="51">
        <v>330</v>
      </c>
      <c r="D42" s="51">
        <v>335.33</v>
      </c>
      <c r="E42" s="51">
        <v>333.33</v>
      </c>
      <c r="F42" s="51">
        <v>335.33</v>
      </c>
      <c r="G42" s="51">
        <v>331.61</v>
      </c>
      <c r="H42" s="51">
        <v>336.95</v>
      </c>
      <c r="I42" s="51">
        <v>323.7</v>
      </c>
      <c r="J42" s="51">
        <v>350.44</v>
      </c>
      <c r="K42" s="51">
        <v>437.22</v>
      </c>
      <c r="L42" s="51">
        <v>445.61</v>
      </c>
      <c r="M42" s="51">
        <v>446.66</v>
      </c>
      <c r="N42" s="51">
        <v>495</v>
      </c>
      <c r="O42" s="51">
        <v>435.27</v>
      </c>
      <c r="P42" s="51">
        <v>471.11</v>
      </c>
      <c r="Q42" s="51">
        <v>507.78</v>
      </c>
      <c r="R42" s="51">
        <v>497.24</v>
      </c>
      <c r="S42" s="51">
        <v>505.19</v>
      </c>
      <c r="T42" s="51">
        <v>517.89</v>
      </c>
      <c r="U42" s="51">
        <v>529.64</v>
      </c>
      <c r="V42" s="51">
        <v>542.96</v>
      </c>
      <c r="W42" s="13">
        <v>470.35</v>
      </c>
      <c r="X42" s="13">
        <v>518.66</v>
      </c>
      <c r="Y42" s="13">
        <v>518.66</v>
      </c>
      <c r="Z42" s="5">
        <v>517.5</v>
      </c>
      <c r="AA42" s="18">
        <v>509.5</v>
      </c>
      <c r="AB42" s="145">
        <f t="shared" si="0"/>
        <v>17.053782709582563</v>
      </c>
      <c r="AC42" s="131">
        <f t="shared" si="1"/>
        <v>-1.5458937198067633</v>
      </c>
    </row>
    <row r="43" spans="1:29" ht="15" customHeight="1">
      <c r="A43" s="31" t="s">
        <v>46</v>
      </c>
      <c r="B43" s="32" t="s">
        <v>3</v>
      </c>
      <c r="C43" s="51">
        <v>266.66000000000003</v>
      </c>
      <c r="D43" s="51">
        <v>266.66000000000003</v>
      </c>
      <c r="E43" s="51">
        <v>260.17</v>
      </c>
      <c r="F43" s="51">
        <v>220.79</v>
      </c>
      <c r="G43" s="51">
        <v>206.25</v>
      </c>
      <c r="H43" s="51">
        <v>196.19</v>
      </c>
      <c r="I43" s="51">
        <v>172.5</v>
      </c>
      <c r="J43" s="51">
        <v>182.08</v>
      </c>
      <c r="K43" s="51">
        <v>170.51</v>
      </c>
      <c r="L43" s="51">
        <v>198.44</v>
      </c>
      <c r="M43" s="51">
        <v>201.63</v>
      </c>
      <c r="N43" s="51">
        <v>216.34</v>
      </c>
      <c r="O43" s="51">
        <v>224.38</v>
      </c>
      <c r="P43" s="51">
        <v>255.79</v>
      </c>
      <c r="Q43" s="51">
        <v>230.99</v>
      </c>
      <c r="R43" s="51">
        <v>251.49</v>
      </c>
      <c r="S43" s="51">
        <v>280.11</v>
      </c>
      <c r="T43" s="51">
        <v>284.58</v>
      </c>
      <c r="U43" s="51">
        <v>262.52999999999997</v>
      </c>
      <c r="V43" s="51">
        <v>305</v>
      </c>
      <c r="W43" s="13">
        <v>223.26</v>
      </c>
      <c r="X43" s="13">
        <v>285</v>
      </c>
      <c r="Y43" s="95">
        <v>264.66874999999999</v>
      </c>
      <c r="Z43" s="5">
        <v>252.286523149076</v>
      </c>
      <c r="AA43" s="18">
        <v>271</v>
      </c>
      <c r="AB43" s="145">
        <f t="shared" si="0"/>
        <v>20.777252874587756</v>
      </c>
      <c r="AC43" s="131">
        <f t="shared" si="1"/>
        <v>7.4175491490150707</v>
      </c>
    </row>
    <row r="44" spans="1:29" ht="15" customHeight="1">
      <c r="A44" s="31" t="s">
        <v>47</v>
      </c>
      <c r="B44" s="32" t="s">
        <v>3</v>
      </c>
      <c r="C44" s="51">
        <v>198</v>
      </c>
      <c r="D44" s="51">
        <v>201.86</v>
      </c>
      <c r="E44" s="51">
        <v>216.84</v>
      </c>
      <c r="F44" s="51">
        <v>210</v>
      </c>
      <c r="G44" s="51">
        <v>213.69</v>
      </c>
      <c r="H44" s="51">
        <v>223.04</v>
      </c>
      <c r="I44" s="51">
        <v>220</v>
      </c>
      <c r="J44" s="51">
        <v>239.58</v>
      </c>
      <c r="K44" s="51">
        <v>273.73</v>
      </c>
      <c r="L44" s="51">
        <v>246.15</v>
      </c>
      <c r="M44" s="51">
        <v>275.63</v>
      </c>
      <c r="N44" s="51">
        <v>265.76</v>
      </c>
      <c r="O44" s="51">
        <v>249.48</v>
      </c>
      <c r="P44" s="51">
        <v>270</v>
      </c>
      <c r="Q44" s="51">
        <v>222.91</v>
      </c>
      <c r="R44" s="51">
        <v>257.10000000000002</v>
      </c>
      <c r="S44" s="51">
        <v>251.96</v>
      </c>
      <c r="T44" s="51">
        <v>237.57</v>
      </c>
      <c r="U44" s="51">
        <v>258.70999999999998</v>
      </c>
      <c r="V44" s="51">
        <v>250</v>
      </c>
      <c r="W44" s="13">
        <v>256.45999999999998</v>
      </c>
      <c r="X44" s="13">
        <v>237.92</v>
      </c>
      <c r="Y44" s="95">
        <v>238.62222222221999</v>
      </c>
      <c r="Z44" s="5">
        <v>226.33928571428601</v>
      </c>
      <c r="AA44" s="18">
        <v>225.05319148936169</v>
      </c>
      <c r="AB44" s="145">
        <f t="shared" si="0"/>
        <v>-9.7910888691030529</v>
      </c>
      <c r="AC44" s="131">
        <f t="shared" si="1"/>
        <v>-0.56821519996655934</v>
      </c>
    </row>
    <row r="45" spans="1:29" ht="15" customHeight="1">
      <c r="A45" s="31" t="s">
        <v>48</v>
      </c>
      <c r="B45" s="31" t="s">
        <v>50</v>
      </c>
      <c r="C45" s="51">
        <v>320.55</v>
      </c>
      <c r="D45" s="51">
        <v>360.47</v>
      </c>
      <c r="E45" s="51">
        <v>340</v>
      </c>
      <c r="F45" s="51">
        <v>391.11</v>
      </c>
      <c r="G45" s="51">
        <v>407.77</v>
      </c>
      <c r="H45" s="51">
        <v>414.44</v>
      </c>
      <c r="I45" s="51">
        <v>374.9</v>
      </c>
      <c r="J45" s="51">
        <v>420.88</v>
      </c>
      <c r="K45" s="51">
        <v>493.14</v>
      </c>
      <c r="L45" s="51">
        <v>508.05</v>
      </c>
      <c r="M45" s="51">
        <v>525.11</v>
      </c>
      <c r="N45" s="51">
        <v>575</v>
      </c>
      <c r="O45" s="51">
        <v>537.36</v>
      </c>
      <c r="P45" s="51">
        <v>573.66</v>
      </c>
      <c r="Q45" s="51">
        <v>606.66</v>
      </c>
      <c r="R45" s="51">
        <v>588.51</v>
      </c>
      <c r="S45" s="51">
        <v>561.03</v>
      </c>
      <c r="T45" s="51">
        <v>598.66999999999996</v>
      </c>
      <c r="U45" s="51">
        <v>575.23</v>
      </c>
      <c r="V45" s="51">
        <v>571.52</v>
      </c>
      <c r="W45" s="13">
        <v>550.86</v>
      </c>
      <c r="X45" s="13">
        <v>599.55999999999995</v>
      </c>
      <c r="Y45" s="13">
        <v>599.55999999999995</v>
      </c>
      <c r="Z45" s="5">
        <v>596.11111111111097</v>
      </c>
      <c r="AA45" s="18">
        <v>680</v>
      </c>
      <c r="AB45" s="145">
        <f t="shared" si="0"/>
        <v>26.544588357897869</v>
      </c>
      <c r="AC45" s="131">
        <f t="shared" si="1"/>
        <v>14.072693383038237</v>
      </c>
    </row>
    <row r="46" spans="1:29" ht="15" customHeight="1">
      <c r="A46" s="31" t="s">
        <v>49</v>
      </c>
      <c r="B46" s="32" t="s">
        <v>51</v>
      </c>
      <c r="C46" s="51">
        <v>537.5</v>
      </c>
      <c r="D46" s="51">
        <v>525</v>
      </c>
      <c r="E46" s="51">
        <v>550</v>
      </c>
      <c r="F46" s="51">
        <v>590</v>
      </c>
      <c r="G46" s="51">
        <v>571.66</v>
      </c>
      <c r="H46" s="51">
        <v>566.66</v>
      </c>
      <c r="I46" s="51">
        <v>573.33000000000004</v>
      </c>
      <c r="J46" s="51">
        <v>570</v>
      </c>
      <c r="K46" s="51">
        <v>556.33000000000004</v>
      </c>
      <c r="L46" s="51">
        <v>544.57000000000005</v>
      </c>
      <c r="M46" s="51">
        <v>581.35</v>
      </c>
      <c r="N46" s="51">
        <v>580</v>
      </c>
      <c r="O46" s="51">
        <v>588.4</v>
      </c>
      <c r="P46" s="51">
        <v>570</v>
      </c>
      <c r="Q46" s="51">
        <v>585.41</v>
      </c>
      <c r="R46" s="51">
        <v>593.16</v>
      </c>
      <c r="S46" s="51">
        <v>593.54</v>
      </c>
      <c r="T46" s="51">
        <v>584.44000000000005</v>
      </c>
      <c r="U46" s="51">
        <v>595</v>
      </c>
      <c r="V46" s="51">
        <v>597.33000000000004</v>
      </c>
      <c r="W46" s="13">
        <v>597.84</v>
      </c>
      <c r="X46" s="13">
        <v>615.25</v>
      </c>
      <c r="Y46" s="13">
        <v>615.25</v>
      </c>
      <c r="Z46" s="5">
        <v>612.857142857143</v>
      </c>
      <c r="AA46" s="18">
        <v>633.33333333333337</v>
      </c>
      <c r="AB46" s="145">
        <f t="shared" si="0"/>
        <v>7.6365284387038406</v>
      </c>
      <c r="AC46" s="131">
        <f t="shared" si="1"/>
        <v>3.3411033411033229</v>
      </c>
    </row>
    <row r="47" spans="1:29" s="140" customFormat="1" ht="15" customHeight="1">
      <c r="A47" s="140" t="s">
        <v>59</v>
      </c>
      <c r="AB47" s="142">
        <f>AVERAGE(AB4:AB46)</f>
        <v>13.707584085423607</v>
      </c>
      <c r="AC47" s="142">
        <f>AVERAGE(AC4:AC46)</f>
        <v>2.2194136989696482</v>
      </c>
    </row>
  </sheetData>
  <sortState ref="A4:O28">
    <sortCondition ref="A4:A28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Y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35.42578125" style="47" bestFit="1" customWidth="1"/>
    <col min="2" max="26" width="8.85546875" style="47"/>
    <col min="27" max="27" width="11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320</v>
      </c>
      <c r="D4" s="5">
        <v>340</v>
      </c>
      <c r="E4" s="5">
        <v>343.7142857142855</v>
      </c>
      <c r="F4" s="5">
        <v>351</v>
      </c>
      <c r="G4" s="5">
        <v>352.27272727272702</v>
      </c>
      <c r="H4" s="5">
        <v>411.56999999999948</v>
      </c>
      <c r="I4" s="5">
        <v>362.33333333333303</v>
      </c>
      <c r="J4" s="5">
        <v>366.75</v>
      </c>
      <c r="K4" s="7">
        <v>393.33333333333303</v>
      </c>
      <c r="L4" s="5">
        <v>403.72269588293648</v>
      </c>
      <c r="M4" s="5">
        <v>422.5</v>
      </c>
      <c r="N4" s="5">
        <v>455.41666666666703</v>
      </c>
      <c r="O4" s="51">
        <v>500.97500000000002</v>
      </c>
      <c r="P4" s="51">
        <v>496.25</v>
      </c>
      <c r="Q4" s="51">
        <v>505</v>
      </c>
      <c r="R4" s="51">
        <v>500.38461538461502</v>
      </c>
      <c r="S4" s="51">
        <v>503.84615384615398</v>
      </c>
      <c r="T4" s="27">
        <v>470.41666666666703</v>
      </c>
      <c r="U4" s="40">
        <v>480</v>
      </c>
      <c r="V4" s="51">
        <v>456.92307692307691</v>
      </c>
      <c r="W4" s="51">
        <v>450.5263157894737</v>
      </c>
      <c r="X4" s="69">
        <v>432.38461538461502</v>
      </c>
      <c r="Y4" s="96">
        <v>448.5</v>
      </c>
      <c r="Z4" s="5">
        <v>435.78947368421052</v>
      </c>
      <c r="AA4" s="51">
        <v>445.71428571428572</v>
      </c>
      <c r="AB4" s="145">
        <f t="shared" ref="AB4:AB46" si="0">(AA4-O4)/O4*100</f>
        <v>-11.03063312255388</v>
      </c>
      <c r="AC4" s="150">
        <f t="shared" ref="AC4:AC46" si="1">(AA4-Z4)/Z4*100</f>
        <v>2.2774327122153242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27.91666666666665</v>
      </c>
      <c r="D5" s="5">
        <v>28.75</v>
      </c>
      <c r="E5" s="5">
        <v>29.5833333333333</v>
      </c>
      <c r="F5" s="5">
        <v>30</v>
      </c>
      <c r="G5" s="5">
        <v>29.545454545454501</v>
      </c>
      <c r="H5" s="5">
        <v>36.574285714285701</v>
      </c>
      <c r="I5" s="5">
        <v>30.5</v>
      </c>
      <c r="J5" s="5">
        <v>33.75</v>
      </c>
      <c r="K5" s="7">
        <v>33.3333333333333</v>
      </c>
      <c r="L5" s="5">
        <v>43.024487810063405</v>
      </c>
      <c r="M5" s="5">
        <v>36.4583333333333</v>
      </c>
      <c r="N5" s="5">
        <v>35.8333333333333</v>
      </c>
      <c r="O5" s="51">
        <v>53.881666666666675</v>
      </c>
      <c r="P5" s="51">
        <v>51.071428571428598</v>
      </c>
      <c r="Q5" s="51">
        <v>50.181818181818201</v>
      </c>
      <c r="R5" s="51">
        <v>49.923076923076898</v>
      </c>
      <c r="S5" s="51">
        <v>45.357142857142897</v>
      </c>
      <c r="T5" s="27">
        <v>40.357142857142854</v>
      </c>
      <c r="U5" s="40">
        <v>41.92307692307692</v>
      </c>
      <c r="V5" s="51">
        <v>58.666666666666664</v>
      </c>
      <c r="W5" s="51">
        <v>57.578947368421098</v>
      </c>
      <c r="X5" s="69">
        <v>40.714285714285715</v>
      </c>
      <c r="Y5" s="97">
        <v>40.21</v>
      </c>
      <c r="Z5" s="5">
        <v>41.315789473684212</v>
      </c>
      <c r="AA5" s="51">
        <v>39.642857142857146</v>
      </c>
      <c r="AB5" s="145">
        <f t="shared" si="0"/>
        <v>-26.426074775853621</v>
      </c>
      <c r="AC5" s="150">
        <f t="shared" si="1"/>
        <v>-4.0491355777979949</v>
      </c>
      <c r="AD5" s="153"/>
    </row>
    <row r="6" spans="1:31" ht="15" customHeight="1">
      <c r="A6" s="4" t="s">
        <v>30</v>
      </c>
      <c r="B6" s="4" t="s">
        <v>3</v>
      </c>
      <c r="C6" s="5">
        <v>292.365833333333</v>
      </c>
      <c r="D6" s="5">
        <v>298.96416666666698</v>
      </c>
      <c r="E6" s="5">
        <v>287.14299999999997</v>
      </c>
      <c r="F6" s="5">
        <v>268.53083333333302</v>
      </c>
      <c r="G6" s="5">
        <v>277.17888888888803</v>
      </c>
      <c r="H6" s="5">
        <v>305.94166666666598</v>
      </c>
      <c r="I6" s="5">
        <v>258.69328571428548</v>
      </c>
      <c r="J6" s="5">
        <v>314.25499999999954</v>
      </c>
      <c r="K6" s="7">
        <v>332.58749999999998</v>
      </c>
      <c r="L6" s="5">
        <v>355.05083519209654</v>
      </c>
      <c r="M6" s="5">
        <v>353.53750000000002</v>
      </c>
      <c r="N6" s="5">
        <v>356.90750000000003</v>
      </c>
      <c r="O6" s="51">
        <v>330.10928571428576</v>
      </c>
      <c r="P6" s="51">
        <v>356.18875000000003</v>
      </c>
      <c r="Q6" s="51">
        <v>349.23394547870299</v>
      </c>
      <c r="R6" s="51">
        <v>332.91517029199508</v>
      </c>
      <c r="S6" s="13">
        <v>333.64758366663744</v>
      </c>
      <c r="T6" s="27">
        <v>347.69542464439473</v>
      </c>
      <c r="U6" s="40">
        <v>381.55673871991962</v>
      </c>
      <c r="V6" s="51">
        <v>372.39499999999998</v>
      </c>
      <c r="W6" s="51">
        <v>381.63030194704805</v>
      </c>
      <c r="X6" s="69">
        <v>374.88271483807199</v>
      </c>
      <c r="Y6" s="96">
        <v>370.22</v>
      </c>
      <c r="Z6" s="5">
        <v>369.00759132433734</v>
      </c>
      <c r="AA6" s="163">
        <v>385.52679084514699</v>
      </c>
      <c r="AB6" s="145">
        <f t="shared" si="0"/>
        <v>16.787623835224636</v>
      </c>
      <c r="AC6" s="131">
        <f t="shared" si="1"/>
        <v>4.476655740746045</v>
      </c>
    </row>
    <row r="7" spans="1:31" ht="15" customHeight="1">
      <c r="A7" s="4" t="s">
        <v>29</v>
      </c>
      <c r="B7" s="4" t="s">
        <v>3</v>
      </c>
      <c r="C7" s="5">
        <v>257.43533333333301</v>
      </c>
      <c r="D7" s="5">
        <v>265.14949999999999</v>
      </c>
      <c r="E7" s="5">
        <v>289.82900000000001</v>
      </c>
      <c r="F7" s="5">
        <v>291.74416666666701</v>
      </c>
      <c r="G7" s="5">
        <v>219.52949999999998</v>
      </c>
      <c r="H7" s="5">
        <v>289.45971428571397</v>
      </c>
      <c r="I7" s="5">
        <v>235.95063636363602</v>
      </c>
      <c r="J7" s="5">
        <v>251.99875000000003</v>
      </c>
      <c r="K7" s="7">
        <v>287.14809523809504</v>
      </c>
      <c r="L7" s="5">
        <v>270.813327754071</v>
      </c>
      <c r="M7" s="5">
        <v>277.03357142857101</v>
      </c>
      <c r="N7" s="5">
        <v>283.90249999999901</v>
      </c>
      <c r="O7" s="51">
        <v>288.8775</v>
      </c>
      <c r="P7" s="51">
        <v>267.40339285714253</v>
      </c>
      <c r="Q7" s="51">
        <v>302.66716118284188</v>
      </c>
      <c r="R7" s="51">
        <v>315.38124237731205</v>
      </c>
      <c r="S7" s="13">
        <v>316.0750811105421</v>
      </c>
      <c r="T7" s="27">
        <v>338.37458317117682</v>
      </c>
      <c r="U7" s="40">
        <v>352.61129066429669</v>
      </c>
      <c r="V7" s="51">
        <v>343.95249999999999</v>
      </c>
      <c r="W7" s="51">
        <v>344.15887149999998</v>
      </c>
      <c r="X7" s="69">
        <v>330.47193282907574</v>
      </c>
      <c r="Y7" s="69">
        <v>330.47193282907574</v>
      </c>
      <c r="Z7" s="5">
        <v>318.06671589280285</v>
      </c>
      <c r="AA7" s="163">
        <v>325.78742245408915</v>
      </c>
      <c r="AB7" s="145">
        <f t="shared" si="0"/>
        <v>12.777015327981292</v>
      </c>
      <c r="AC7" s="131">
        <f t="shared" si="1"/>
        <v>2.4273858833718376</v>
      </c>
    </row>
    <row r="8" spans="1:31" ht="15" customHeight="1">
      <c r="A8" s="4" t="s">
        <v>12</v>
      </c>
      <c r="B8" s="4" t="s">
        <v>3</v>
      </c>
      <c r="C8" s="5">
        <v>833.33375000000001</v>
      </c>
      <c r="D8" s="5">
        <v>819.44499999999903</v>
      </c>
      <c r="E8" s="5">
        <v>866.50249999999903</v>
      </c>
      <c r="F8" s="5">
        <v>858.03166666666698</v>
      </c>
      <c r="G8" s="5">
        <v>826.87300000000005</v>
      </c>
      <c r="H8" s="5">
        <v>969</v>
      </c>
      <c r="I8" s="5">
        <v>833.59666666666703</v>
      </c>
      <c r="J8" s="5">
        <v>838.19749999999999</v>
      </c>
      <c r="K8" s="7">
        <v>1013.98833333333</v>
      </c>
      <c r="L8" s="5">
        <v>980.5061984895251</v>
      </c>
      <c r="M8" s="5">
        <v>1083.4539999999902</v>
      </c>
      <c r="N8" s="5">
        <v>1105.67333333333</v>
      </c>
      <c r="O8" s="51">
        <v>1010.99583333333</v>
      </c>
      <c r="P8" s="51">
        <v>987.17366666666703</v>
      </c>
      <c r="Q8" s="51">
        <v>1029.4217687074799</v>
      </c>
      <c r="R8" s="51">
        <v>1100.6393298059966</v>
      </c>
      <c r="S8" s="51">
        <v>1163.6363636363637</v>
      </c>
      <c r="T8" s="27">
        <v>1156.8919610855</v>
      </c>
      <c r="U8" s="40">
        <v>1254.2599912165131</v>
      </c>
      <c r="V8" s="51">
        <v>1330.2261538461539</v>
      </c>
      <c r="W8" s="51">
        <v>1331.0242895384615</v>
      </c>
      <c r="X8" s="69">
        <v>1205.8201058201059</v>
      </c>
      <c r="Y8" s="96">
        <v>1205.55</v>
      </c>
      <c r="Z8" s="5">
        <v>1158.3333333333335</v>
      </c>
      <c r="AA8" s="163">
        <v>1132.1428571428601</v>
      </c>
      <c r="AB8" s="145">
        <f t="shared" si="0"/>
        <v>11.982939970197419</v>
      </c>
      <c r="AC8" s="131">
        <f t="shared" si="1"/>
        <v>-2.2610483042135323</v>
      </c>
    </row>
    <row r="9" spans="1:31" ht="15" customHeight="1">
      <c r="A9" s="4" t="s">
        <v>11</v>
      </c>
      <c r="B9" s="4" t="s">
        <v>3</v>
      </c>
      <c r="C9" s="7">
        <v>1017.6275000000001</v>
      </c>
      <c r="D9" s="7">
        <v>1031.8720000000001</v>
      </c>
      <c r="E9" s="7">
        <v>1072.4647499999901</v>
      </c>
      <c r="F9" s="5">
        <v>1005.93833333333</v>
      </c>
      <c r="G9" s="5">
        <v>1025.52416666666</v>
      </c>
      <c r="H9" s="5">
        <v>1005.25</v>
      </c>
      <c r="I9" s="5">
        <v>1074.43452380952</v>
      </c>
      <c r="J9" s="5">
        <v>1249.52733333333</v>
      </c>
      <c r="K9" s="5">
        <v>1200.40916666666</v>
      </c>
      <c r="L9" s="5">
        <v>1220.0158296442851</v>
      </c>
      <c r="M9" s="7">
        <v>1122.82</v>
      </c>
      <c r="N9" s="5">
        <v>1296.7691666666601</v>
      </c>
      <c r="O9" s="51">
        <v>1274.5889999999999</v>
      </c>
      <c r="P9" s="51">
        <v>1287.0630000000001</v>
      </c>
      <c r="Q9" s="51">
        <v>1279.8412698412701</v>
      </c>
      <c r="R9" s="51">
        <v>1202.9055009318165</v>
      </c>
      <c r="S9" s="51">
        <v>1376.9631898644495</v>
      </c>
      <c r="T9" s="27">
        <v>1381.41504803055</v>
      </c>
      <c r="U9" s="40">
        <v>1345.4095045500508</v>
      </c>
      <c r="V9" s="51">
        <v>1130.4453333333333</v>
      </c>
      <c r="W9" s="51">
        <v>1161.1415561715485</v>
      </c>
      <c r="X9" s="69">
        <v>1116.6507024265645</v>
      </c>
      <c r="Y9" s="96">
        <v>1216.62352941176</v>
      </c>
      <c r="Z9" s="5">
        <v>1282.0512820512799</v>
      </c>
      <c r="AA9" s="163">
        <v>1335.0754035422301</v>
      </c>
      <c r="AB9" s="145">
        <f t="shared" si="0"/>
        <v>4.7455613960445415</v>
      </c>
      <c r="AC9" s="131">
        <f t="shared" si="1"/>
        <v>4.1358814762941201</v>
      </c>
    </row>
    <row r="10" spans="1:31" ht="15" customHeight="1">
      <c r="A10" s="4" t="s">
        <v>10</v>
      </c>
      <c r="B10" s="4" t="s">
        <v>9</v>
      </c>
      <c r="C10" s="5">
        <v>250.833333333333</v>
      </c>
      <c r="D10" s="5">
        <v>255</v>
      </c>
      <c r="E10" s="5">
        <v>300</v>
      </c>
      <c r="F10" s="5">
        <v>312.5</v>
      </c>
      <c r="G10" s="5">
        <v>300</v>
      </c>
      <c r="H10" s="5">
        <v>286.875</v>
      </c>
      <c r="I10" s="5">
        <v>315</v>
      </c>
      <c r="J10" s="5">
        <v>300</v>
      </c>
      <c r="K10" s="5">
        <v>300</v>
      </c>
      <c r="L10" s="5">
        <v>300</v>
      </c>
      <c r="M10" s="5">
        <v>350</v>
      </c>
      <c r="N10" s="5">
        <v>312.5</v>
      </c>
      <c r="O10" s="51">
        <v>278.24</v>
      </c>
      <c r="P10" s="51">
        <v>324.16666666666652</v>
      </c>
      <c r="Q10" s="51">
        <v>320</v>
      </c>
      <c r="R10" s="51">
        <v>312.5</v>
      </c>
      <c r="S10" s="51">
        <v>320</v>
      </c>
      <c r="T10" s="27">
        <v>320</v>
      </c>
      <c r="U10" s="40">
        <v>312.5</v>
      </c>
      <c r="V10" s="51">
        <v>308.33333333333331</v>
      </c>
      <c r="W10" s="51">
        <v>300</v>
      </c>
      <c r="X10" s="69">
        <v>305.22000000000003</v>
      </c>
      <c r="Y10" s="96">
        <v>300</v>
      </c>
      <c r="Z10" s="5">
        <v>297.5</v>
      </c>
      <c r="AA10" s="18">
        <v>324</v>
      </c>
      <c r="AB10" s="145">
        <f t="shared" si="0"/>
        <v>16.446233467510059</v>
      </c>
      <c r="AC10" s="131">
        <f t="shared" si="1"/>
        <v>8.9075630252100844</v>
      </c>
    </row>
    <row r="11" spans="1:31" ht="15" customHeight="1">
      <c r="A11" s="4" t="s">
        <v>8</v>
      </c>
      <c r="B11" s="4" t="s">
        <v>9</v>
      </c>
      <c r="C11" s="5">
        <v>267.49999999999898</v>
      </c>
      <c r="D11" s="5">
        <v>268.75</v>
      </c>
      <c r="E11" s="5">
        <v>250</v>
      </c>
      <c r="F11" s="5">
        <v>287.5</v>
      </c>
      <c r="G11" s="5">
        <v>292.85714285714198</v>
      </c>
      <c r="H11" s="5">
        <v>265.2</v>
      </c>
      <c r="I11" s="5">
        <v>303.5714285714285</v>
      </c>
      <c r="J11" s="5">
        <v>236.25</v>
      </c>
      <c r="K11" s="10">
        <v>237.78562499999998</v>
      </c>
      <c r="L11" s="5">
        <v>247.81149455706498</v>
      </c>
      <c r="M11" s="5">
        <v>291.0714285714285</v>
      </c>
      <c r="N11" s="5">
        <v>295.33333333333297</v>
      </c>
      <c r="O11" s="51">
        <v>256.27</v>
      </c>
      <c r="P11" s="51">
        <v>280</v>
      </c>
      <c r="Q11" s="51">
        <v>304.54545454545456</v>
      </c>
      <c r="R11" s="51">
        <v>280</v>
      </c>
      <c r="S11" s="51">
        <v>285</v>
      </c>
      <c r="T11" s="27">
        <v>277.27272727272725</v>
      </c>
      <c r="U11" s="40">
        <v>300</v>
      </c>
      <c r="V11" s="51">
        <v>273.63636363636363</v>
      </c>
      <c r="W11" s="51">
        <v>295.45454545454544</v>
      </c>
      <c r="X11" s="69">
        <v>271.66666666666669</v>
      </c>
      <c r="Y11" s="96">
        <v>270.30769230769198</v>
      </c>
      <c r="Z11" s="5">
        <v>270</v>
      </c>
      <c r="AA11" s="18">
        <v>306.66666666666703</v>
      </c>
      <c r="AB11" s="145">
        <f t="shared" si="0"/>
        <v>19.665457004981874</v>
      </c>
      <c r="AC11" s="131">
        <f t="shared" si="1"/>
        <v>13.58024691358038</v>
      </c>
    </row>
    <row r="12" spans="1:31" ht="15" customHeight="1">
      <c r="A12" s="4" t="s">
        <v>7</v>
      </c>
      <c r="B12" s="4" t="s">
        <v>3</v>
      </c>
      <c r="C12" s="5">
        <v>185.71499999999997</v>
      </c>
      <c r="D12" s="5">
        <v>185</v>
      </c>
      <c r="E12" s="5">
        <v>204.67000000000002</v>
      </c>
      <c r="F12" s="5">
        <v>200</v>
      </c>
      <c r="G12" s="5">
        <v>207.14</v>
      </c>
      <c r="H12" s="9">
        <v>208.48640999999998</v>
      </c>
      <c r="I12" s="5">
        <v>275</v>
      </c>
      <c r="J12" s="5">
        <v>285.70999999999998</v>
      </c>
      <c r="K12" s="7">
        <v>339.284999999999</v>
      </c>
      <c r="L12" s="5">
        <v>299.44489477500002</v>
      </c>
      <c r="M12" s="5">
        <v>321.43</v>
      </c>
      <c r="N12" s="5">
        <v>321.43</v>
      </c>
      <c r="O12" s="51">
        <v>325.78500000000003</v>
      </c>
      <c r="P12" s="51">
        <v>316.43</v>
      </c>
      <c r="Q12" s="51">
        <v>380</v>
      </c>
      <c r="R12" s="51">
        <v>440.95238095238096</v>
      </c>
      <c r="S12" s="51">
        <v>500</v>
      </c>
      <c r="T12" s="27">
        <v>550</v>
      </c>
      <c r="U12" s="40">
        <v>555</v>
      </c>
      <c r="V12" s="25">
        <v>525.11</v>
      </c>
      <c r="W12" s="51">
        <v>526</v>
      </c>
      <c r="X12" s="51">
        <v>526</v>
      </c>
      <c r="Y12" s="51">
        <v>526</v>
      </c>
      <c r="Z12" s="33">
        <v>525</v>
      </c>
      <c r="AA12" s="171">
        <v>520</v>
      </c>
      <c r="AB12" s="131">
        <f t="shared" si="0"/>
        <v>59.614469665576976</v>
      </c>
      <c r="AC12" s="131">
        <f t="shared" si="1"/>
        <v>-0.95238095238095244</v>
      </c>
    </row>
    <row r="13" spans="1:31" ht="15" customHeight="1">
      <c r="A13" s="4" t="s">
        <v>14</v>
      </c>
      <c r="B13" s="4" t="s">
        <v>3</v>
      </c>
      <c r="C13" s="5">
        <v>646.66999999999996</v>
      </c>
      <c r="D13" s="5">
        <v>676.67</v>
      </c>
      <c r="E13" s="5">
        <v>680</v>
      </c>
      <c r="F13" s="5">
        <v>680</v>
      </c>
      <c r="G13" s="5">
        <v>675</v>
      </c>
      <c r="H13" s="9">
        <v>679.38749999999993</v>
      </c>
      <c r="I13" s="5">
        <v>680</v>
      </c>
      <c r="J13" s="5">
        <v>766.66666666666595</v>
      </c>
      <c r="K13" s="7">
        <v>750</v>
      </c>
      <c r="L13" s="5">
        <v>770.00912215499898</v>
      </c>
      <c r="M13" s="5">
        <v>700</v>
      </c>
      <c r="N13" s="5">
        <v>750</v>
      </c>
      <c r="O13" s="51">
        <v>746.17499999999995</v>
      </c>
      <c r="P13" s="51">
        <v>900</v>
      </c>
      <c r="Q13" s="51">
        <v>916.66666666666674</v>
      </c>
      <c r="R13" s="51">
        <v>933.33333333333303</v>
      </c>
      <c r="S13" s="51">
        <v>1050</v>
      </c>
      <c r="T13" s="27">
        <v>1054.4520547945201</v>
      </c>
      <c r="U13" s="40">
        <v>1166.6666666666667</v>
      </c>
      <c r="V13" s="51">
        <v>911.11</v>
      </c>
      <c r="W13" s="51">
        <v>910.55</v>
      </c>
      <c r="X13" s="69">
        <v>905</v>
      </c>
      <c r="Y13" s="96">
        <v>960</v>
      </c>
      <c r="Z13" s="5">
        <v>959.5</v>
      </c>
      <c r="AA13" s="18">
        <v>960</v>
      </c>
      <c r="AB13" s="145">
        <f t="shared" si="0"/>
        <v>28.65614634636648</v>
      </c>
      <c r="AC13" s="131">
        <f t="shared" si="1"/>
        <v>5.2110474205315262E-2</v>
      </c>
    </row>
    <row r="14" spans="1:31" ht="15" customHeight="1">
      <c r="A14" s="4" t="s">
        <v>13</v>
      </c>
      <c r="B14" s="4" t="s">
        <v>3</v>
      </c>
      <c r="C14" s="5">
        <v>683.33333333333303</v>
      </c>
      <c r="D14" s="5">
        <v>700</v>
      </c>
      <c r="E14" s="5">
        <v>750</v>
      </c>
      <c r="F14" s="5">
        <v>866.66666666666595</v>
      </c>
      <c r="G14" s="5">
        <v>812.5</v>
      </c>
      <c r="H14" s="5">
        <v>918</v>
      </c>
      <c r="I14" s="5">
        <v>866.66666666666595</v>
      </c>
      <c r="J14" s="5">
        <v>820</v>
      </c>
      <c r="K14" s="7">
        <v>883.33333333333303</v>
      </c>
      <c r="L14" s="5">
        <v>828.16509141127005</v>
      </c>
      <c r="M14" s="5">
        <v>850</v>
      </c>
      <c r="N14" s="5">
        <v>850</v>
      </c>
      <c r="O14" s="51">
        <v>856.57624999999996</v>
      </c>
      <c r="P14" s="51">
        <v>925</v>
      </c>
      <c r="Q14" s="51">
        <v>930</v>
      </c>
      <c r="R14" s="51">
        <v>956.944444444444</v>
      </c>
      <c r="S14" s="51">
        <v>1075</v>
      </c>
      <c r="T14" s="27">
        <v>1050</v>
      </c>
      <c r="U14" s="40">
        <v>1120</v>
      </c>
      <c r="V14" s="51">
        <v>1150</v>
      </c>
      <c r="W14" s="51">
        <v>1150.6899999999998</v>
      </c>
      <c r="X14" s="69">
        <v>1120.68</v>
      </c>
      <c r="Y14" s="96">
        <v>1075</v>
      </c>
      <c r="Z14" s="5">
        <v>1065</v>
      </c>
      <c r="AA14" s="18">
        <v>1025</v>
      </c>
      <c r="AB14" s="145">
        <f t="shared" si="0"/>
        <v>19.662435188928022</v>
      </c>
      <c r="AC14" s="131">
        <f t="shared" si="1"/>
        <v>-3.755868544600939</v>
      </c>
    </row>
    <row r="15" spans="1:31" ht="15" customHeight="1">
      <c r="A15" s="4" t="s">
        <v>24</v>
      </c>
      <c r="B15" s="4" t="s">
        <v>16</v>
      </c>
      <c r="C15" s="5">
        <v>120</v>
      </c>
      <c r="D15" s="5">
        <v>120</v>
      </c>
      <c r="E15" s="5">
        <v>118.75</v>
      </c>
      <c r="F15" s="5">
        <v>125</v>
      </c>
      <c r="G15" s="5">
        <v>116.875</v>
      </c>
      <c r="H15" s="5">
        <v>124.95</v>
      </c>
      <c r="I15" s="5">
        <v>126.666666666666</v>
      </c>
      <c r="J15" s="9">
        <v>127.48999999999933</v>
      </c>
      <c r="K15" s="7">
        <v>133.333333333333</v>
      </c>
      <c r="L15" s="5">
        <v>134.490229454743</v>
      </c>
      <c r="M15" s="5">
        <v>130</v>
      </c>
      <c r="N15" s="5">
        <v>130</v>
      </c>
      <c r="O15" s="51">
        <v>136.47</v>
      </c>
      <c r="P15" s="25">
        <v>140</v>
      </c>
      <c r="Q15" s="51">
        <v>150</v>
      </c>
      <c r="R15" s="51">
        <v>163.33333333333334</v>
      </c>
      <c r="S15" s="51">
        <v>172.5</v>
      </c>
      <c r="T15" s="27">
        <v>165</v>
      </c>
      <c r="U15" s="40">
        <v>168</v>
      </c>
      <c r="V15" s="51">
        <v>170</v>
      </c>
      <c r="W15" s="51">
        <v>180</v>
      </c>
      <c r="X15" s="69">
        <v>165</v>
      </c>
      <c r="Y15" s="69">
        <v>165</v>
      </c>
      <c r="Z15" s="5">
        <v>176</v>
      </c>
      <c r="AA15" s="18">
        <v>172.5</v>
      </c>
      <c r="AB15" s="145">
        <f t="shared" si="0"/>
        <v>26.40140690261596</v>
      </c>
      <c r="AC15" s="131">
        <f t="shared" si="1"/>
        <v>-1.9886363636363635</v>
      </c>
    </row>
    <row r="16" spans="1:31" ht="15" customHeight="1">
      <c r="A16" s="4" t="s">
        <v>23</v>
      </c>
      <c r="B16" s="4" t="s">
        <v>16</v>
      </c>
      <c r="C16" s="5">
        <v>146.666666666667</v>
      </c>
      <c r="D16" s="5">
        <v>148.71428571428501</v>
      </c>
      <c r="E16" s="5">
        <v>140.42857142857099</v>
      </c>
      <c r="F16" s="5">
        <v>144.833333333333</v>
      </c>
      <c r="G16" s="5">
        <v>147.272727272727</v>
      </c>
      <c r="H16" s="5">
        <v>146.73428571428551</v>
      </c>
      <c r="I16" s="5">
        <v>149.81818181818201</v>
      </c>
      <c r="J16" s="5">
        <v>142.38095238095201</v>
      </c>
      <c r="K16" s="7">
        <v>149.52380952380901</v>
      </c>
      <c r="L16" s="5">
        <v>167.87497483739247</v>
      </c>
      <c r="M16" s="5">
        <v>164.10714285714201</v>
      </c>
      <c r="N16" s="5">
        <v>164.166666666667</v>
      </c>
      <c r="O16" s="51">
        <v>165.55666666666701</v>
      </c>
      <c r="P16" s="51">
        <v>177.38095238095201</v>
      </c>
      <c r="Q16" s="51">
        <v>205</v>
      </c>
      <c r="R16" s="51">
        <v>202.14285714285714</v>
      </c>
      <c r="S16" s="51">
        <v>205</v>
      </c>
      <c r="T16" s="27">
        <v>203.57142857142901</v>
      </c>
      <c r="U16" s="40">
        <v>204.61538461538461</v>
      </c>
      <c r="V16" s="51">
        <v>205.625</v>
      </c>
      <c r="W16" s="51">
        <v>207.22222222222223</v>
      </c>
      <c r="X16" s="69">
        <v>205.71428571428572</v>
      </c>
      <c r="Y16" s="69">
        <v>205.71428571428572</v>
      </c>
      <c r="Z16" s="5">
        <v>203.33333333333334</v>
      </c>
      <c r="AA16" s="18">
        <v>202.72727272727272</v>
      </c>
      <c r="AB16" s="145">
        <f t="shared" si="0"/>
        <v>22.45189324537759</v>
      </c>
      <c r="AC16" s="131">
        <f t="shared" si="1"/>
        <v>-0.29806259314456879</v>
      </c>
    </row>
    <row r="17" spans="1:29" ht="15" customHeight="1">
      <c r="A17" s="4" t="s">
        <v>15</v>
      </c>
      <c r="B17" s="4" t="s">
        <v>16</v>
      </c>
      <c r="C17" s="5">
        <v>1200</v>
      </c>
      <c r="D17" s="7">
        <v>1500</v>
      </c>
      <c r="E17" s="5">
        <v>1281.9966666666601</v>
      </c>
      <c r="F17" s="5">
        <v>1211.4974999999999</v>
      </c>
      <c r="G17" s="5">
        <v>1274.8333333333301</v>
      </c>
      <c r="H17" s="5">
        <v>1242</v>
      </c>
      <c r="I17" s="5">
        <v>1211.4974999999999</v>
      </c>
      <c r="J17" s="5">
        <v>1575</v>
      </c>
      <c r="K17" s="5">
        <v>1566.6666666666599</v>
      </c>
      <c r="L17" s="5">
        <v>1505.0569310322601</v>
      </c>
      <c r="M17" s="5">
        <v>1372.9949999999999</v>
      </c>
      <c r="N17" s="5">
        <v>1500</v>
      </c>
      <c r="O17" s="51">
        <v>1494.9650000000001</v>
      </c>
      <c r="P17" s="51">
        <v>1350</v>
      </c>
      <c r="Q17" s="51">
        <v>1400</v>
      </c>
      <c r="R17" s="51">
        <v>1750</v>
      </c>
      <c r="S17" s="51">
        <v>1700</v>
      </c>
      <c r="T17" s="27">
        <v>1750</v>
      </c>
      <c r="U17" s="40">
        <v>1350</v>
      </c>
      <c r="V17" s="51">
        <v>1450</v>
      </c>
      <c r="W17" s="51">
        <v>1450.7249999999999</v>
      </c>
      <c r="X17" s="69">
        <v>1300</v>
      </c>
      <c r="Y17" s="96">
        <v>1250</v>
      </c>
      <c r="Z17" s="5">
        <v>1250</v>
      </c>
      <c r="AA17" s="18">
        <v>1250</v>
      </c>
      <c r="AB17" s="145">
        <f t="shared" si="0"/>
        <v>-16.386002347881064</v>
      </c>
      <c r="AC17" s="131">
        <f t="shared" si="1"/>
        <v>0</v>
      </c>
    </row>
    <row r="18" spans="1:29" ht="15" customHeight="1">
      <c r="A18" s="4" t="s">
        <v>27</v>
      </c>
      <c r="B18" s="4" t="s">
        <v>3</v>
      </c>
      <c r="C18" s="5">
        <v>162.47200000000001</v>
      </c>
      <c r="D18" s="7">
        <v>164.997428571429</v>
      </c>
      <c r="E18" s="5">
        <v>167.54071428571399</v>
      </c>
      <c r="F18" s="5">
        <v>163.433333333332</v>
      </c>
      <c r="G18" s="5">
        <v>183.8</v>
      </c>
      <c r="H18" s="5">
        <v>182.1612857142855</v>
      </c>
      <c r="I18" s="5">
        <v>166.27106060606002</v>
      </c>
      <c r="J18" s="5">
        <v>183.6149999999995</v>
      </c>
      <c r="K18" s="5">
        <v>176.60666666666651</v>
      </c>
      <c r="L18" s="5">
        <v>173.193814507236</v>
      </c>
      <c r="M18" s="5">
        <v>187.5267857142855</v>
      </c>
      <c r="N18" s="5">
        <v>173.68999999999949</v>
      </c>
      <c r="O18" s="51">
        <v>175.71666666666701</v>
      </c>
      <c r="P18" s="51">
        <v>189.03607142857101</v>
      </c>
      <c r="Q18" s="51">
        <v>223.14106052826901</v>
      </c>
      <c r="R18" s="51">
        <v>242.69968259981849</v>
      </c>
      <c r="S18" s="13">
        <v>243.23362190153807</v>
      </c>
      <c r="T18" s="27">
        <v>283.29158796638472</v>
      </c>
      <c r="U18" s="40">
        <v>276.16883116883116</v>
      </c>
      <c r="V18" s="51">
        <v>278.77187500000002</v>
      </c>
      <c r="W18" s="51">
        <v>289.65702947845801</v>
      </c>
      <c r="X18" s="69">
        <v>225.58</v>
      </c>
      <c r="Y18" s="96">
        <v>218.16538461538499</v>
      </c>
      <c r="Z18" s="5">
        <v>204.71509199679201</v>
      </c>
      <c r="AA18" s="18">
        <v>185.517915347463</v>
      </c>
      <c r="AB18" s="145">
        <f t="shared" si="0"/>
        <v>5.5778708227995679</v>
      </c>
      <c r="AC18" s="131">
        <f t="shared" si="1"/>
        <v>-9.3775092310389301</v>
      </c>
    </row>
    <row r="19" spans="1:29" ht="15" customHeight="1">
      <c r="A19" s="4" t="s">
        <v>28</v>
      </c>
      <c r="B19" s="4" t="s">
        <v>3</v>
      </c>
      <c r="C19" s="5">
        <v>176.17633333333299</v>
      </c>
      <c r="D19" s="7">
        <v>177.18100000000001</v>
      </c>
      <c r="E19" s="5">
        <v>173.17933333333301</v>
      </c>
      <c r="F19" s="5">
        <v>176.458333333333</v>
      </c>
      <c r="G19" s="5">
        <v>186.941</v>
      </c>
      <c r="H19" s="5">
        <v>199.84099999999901</v>
      </c>
      <c r="I19" s="5">
        <v>184.582333333333</v>
      </c>
      <c r="J19" s="5">
        <v>204.30285714285699</v>
      </c>
      <c r="K19" s="5">
        <v>186.63900000000001</v>
      </c>
      <c r="L19" s="5">
        <v>204.32240906395</v>
      </c>
      <c r="M19" s="5">
        <v>205.789166666667</v>
      </c>
      <c r="N19" s="5">
        <v>210.150833333333</v>
      </c>
      <c r="O19" s="51">
        <v>208.3</v>
      </c>
      <c r="P19" s="51">
        <v>197.50624999999951</v>
      </c>
      <c r="Q19" s="51">
        <v>250.15012934220252</v>
      </c>
      <c r="R19" s="51">
        <v>250.55795105202222</v>
      </c>
      <c r="S19" s="13">
        <v>251.10917854433666</v>
      </c>
      <c r="T19" s="27">
        <v>302.25597498324771</v>
      </c>
      <c r="U19" s="40">
        <v>306.27620162284001</v>
      </c>
      <c r="V19" s="51">
        <v>300.53916666666697</v>
      </c>
      <c r="W19" s="51">
        <v>306.59554730983302</v>
      </c>
      <c r="X19" s="69">
        <v>295.33</v>
      </c>
      <c r="Y19" s="96">
        <v>291.7</v>
      </c>
      <c r="Z19" s="5">
        <v>275.08818736008499</v>
      </c>
      <c r="AA19" s="18">
        <v>205.27389277389273</v>
      </c>
      <c r="AB19" s="145">
        <f t="shared" si="0"/>
        <v>-1.4527639107572181</v>
      </c>
      <c r="AC19" s="131">
        <f t="shared" si="1"/>
        <v>-25.378877681434837</v>
      </c>
    </row>
    <row r="20" spans="1:29" ht="15" customHeight="1">
      <c r="A20" s="4" t="s">
        <v>19</v>
      </c>
      <c r="B20" s="4" t="s">
        <v>3</v>
      </c>
      <c r="C20" s="7">
        <v>950</v>
      </c>
      <c r="D20" s="7">
        <v>950</v>
      </c>
      <c r="E20" s="5">
        <v>950</v>
      </c>
      <c r="F20" s="7">
        <v>1100</v>
      </c>
      <c r="G20" s="5">
        <v>1029.4099999999901</v>
      </c>
      <c r="H20" s="7">
        <v>944</v>
      </c>
      <c r="I20" s="7">
        <v>969.23</v>
      </c>
      <c r="J20" s="7">
        <v>1100</v>
      </c>
      <c r="K20" s="5">
        <v>1000</v>
      </c>
      <c r="L20" s="5">
        <v>1034.0056259596199</v>
      </c>
      <c r="M20" s="5">
        <v>1042.855</v>
      </c>
      <c r="N20" s="5">
        <v>1100</v>
      </c>
      <c r="O20" s="51">
        <v>911.63</v>
      </c>
      <c r="P20" s="51">
        <v>850</v>
      </c>
      <c r="Q20" s="51">
        <v>950</v>
      </c>
      <c r="R20" s="51">
        <v>900</v>
      </c>
      <c r="S20" s="51">
        <v>912.5</v>
      </c>
      <c r="T20" s="27">
        <v>950</v>
      </c>
      <c r="U20" s="40">
        <v>950</v>
      </c>
      <c r="V20" s="51">
        <v>1150</v>
      </c>
      <c r="W20" s="51">
        <v>1200</v>
      </c>
      <c r="X20" s="69">
        <v>1170.3703703703704</v>
      </c>
      <c r="Y20" s="96">
        <v>1102.7249999999999</v>
      </c>
      <c r="Z20" s="5">
        <v>1092.391304347826</v>
      </c>
      <c r="AA20" s="18">
        <v>1070</v>
      </c>
      <c r="AB20" s="145">
        <f t="shared" si="0"/>
        <v>17.3721795026491</v>
      </c>
      <c r="AC20" s="131">
        <f t="shared" si="1"/>
        <v>-2.0497512437810874</v>
      </c>
    </row>
    <row r="21" spans="1:29" ht="15" customHeight="1">
      <c r="A21" s="4" t="s">
        <v>20</v>
      </c>
      <c r="B21" s="4" t="s">
        <v>3</v>
      </c>
      <c r="C21" s="5">
        <v>1700</v>
      </c>
      <c r="D21" s="5">
        <v>1830.5549999999901</v>
      </c>
      <c r="E21" s="5">
        <v>1729.875</v>
      </c>
      <c r="F21" s="5">
        <v>1707.63</v>
      </c>
      <c r="G21" s="5">
        <v>1799.098</v>
      </c>
      <c r="H21" s="5">
        <v>1916.25</v>
      </c>
      <c r="I21" s="5">
        <v>1946.97</v>
      </c>
      <c r="J21" s="5">
        <v>1885.8975</v>
      </c>
      <c r="K21" s="5">
        <v>1816.7049999999999</v>
      </c>
      <c r="L21" s="5">
        <v>1891.9230580000001</v>
      </c>
      <c r="M21" s="5">
        <v>1856.1383333333299</v>
      </c>
      <c r="N21" s="5">
        <v>1911.11</v>
      </c>
      <c r="O21" s="51">
        <v>1884.375</v>
      </c>
      <c r="P21" s="51">
        <v>2066.6666666666601</v>
      </c>
      <c r="Q21" s="51">
        <v>2063.6904761904798</v>
      </c>
      <c r="R21" s="51">
        <v>2504.76190476191</v>
      </c>
      <c r="S21" s="51">
        <v>2445.63492063492</v>
      </c>
      <c r="T21" s="27">
        <v>2540</v>
      </c>
      <c r="U21" s="40">
        <v>2480.75396825397</v>
      </c>
      <c r="V21" s="51">
        <v>2224.5680000000002</v>
      </c>
      <c r="W21" s="51">
        <v>2250</v>
      </c>
      <c r="X21" s="69">
        <v>2233.3333333333335</v>
      </c>
      <c r="Y21" s="96">
        <v>2283.14</v>
      </c>
      <c r="Z21" s="5">
        <v>2285.5174731182801</v>
      </c>
      <c r="AA21" s="18">
        <v>2450</v>
      </c>
      <c r="AB21" s="145">
        <f t="shared" si="0"/>
        <v>30.016583747927033</v>
      </c>
      <c r="AC21" s="131">
        <f t="shared" si="1"/>
        <v>7.196730229207378</v>
      </c>
    </row>
    <row r="22" spans="1:29" ht="15" customHeight="1">
      <c r="A22" s="4" t="s">
        <v>31</v>
      </c>
      <c r="B22" s="4" t="s">
        <v>3</v>
      </c>
      <c r="C22" s="5">
        <v>205.55500000000001</v>
      </c>
      <c r="D22" s="7">
        <v>232.16702380952299</v>
      </c>
      <c r="E22" s="5">
        <v>231.79916666666699</v>
      </c>
      <c r="F22" s="5">
        <v>228.40416666666599</v>
      </c>
      <c r="G22" s="5">
        <v>222.43666666666601</v>
      </c>
      <c r="H22" s="5">
        <v>224.75</v>
      </c>
      <c r="I22" s="5">
        <v>243.78976190476152</v>
      </c>
      <c r="J22" s="5">
        <v>243.88888888888849</v>
      </c>
      <c r="K22" s="5">
        <v>254.229166666667</v>
      </c>
      <c r="L22" s="5">
        <v>251.82196878530701</v>
      </c>
      <c r="M22" s="5">
        <v>276.09371428571399</v>
      </c>
      <c r="N22" s="5">
        <v>281.32333333333298</v>
      </c>
      <c r="O22" s="51">
        <v>282.35333333333335</v>
      </c>
      <c r="P22" s="51">
        <v>171.99285714285651</v>
      </c>
      <c r="Q22" s="51">
        <v>179.32506887052301</v>
      </c>
      <c r="R22" s="51">
        <v>203.92238224604</v>
      </c>
      <c r="S22" s="51">
        <v>190.75289448797545</v>
      </c>
      <c r="T22" s="27">
        <v>188.451805490976</v>
      </c>
      <c r="U22" s="40">
        <v>184.49695814521399</v>
      </c>
      <c r="V22" s="51">
        <v>216.20066666666699</v>
      </c>
      <c r="W22" s="51">
        <v>210.41107197886859</v>
      </c>
      <c r="X22" s="69">
        <v>216.32359924026599</v>
      </c>
      <c r="Y22" s="96">
        <v>214.27647058823001</v>
      </c>
      <c r="Z22" s="5">
        <v>207.579357634236</v>
      </c>
      <c r="AA22" s="18">
        <v>272.73570937364042</v>
      </c>
      <c r="AB22" s="145">
        <f t="shared" si="0"/>
        <v>-3.4062370881730697</v>
      </c>
      <c r="AC22" s="131">
        <f t="shared" si="1"/>
        <v>31.388646964700982</v>
      </c>
    </row>
    <row r="23" spans="1:29" ht="15" customHeight="1">
      <c r="A23" s="4" t="s">
        <v>4</v>
      </c>
      <c r="B23" s="4" t="s">
        <v>3</v>
      </c>
      <c r="C23" s="9">
        <v>220.34</v>
      </c>
      <c r="D23" s="10">
        <v>221.77221</v>
      </c>
      <c r="E23" s="5">
        <v>220</v>
      </c>
      <c r="F23" s="9">
        <v>221.3</v>
      </c>
      <c r="G23" s="5">
        <v>276.34000000000003</v>
      </c>
      <c r="H23" s="5">
        <v>273.35166666666646</v>
      </c>
      <c r="I23" s="5">
        <v>265.625</v>
      </c>
      <c r="J23" s="5">
        <v>307.5</v>
      </c>
      <c r="K23" s="5">
        <v>306.67</v>
      </c>
      <c r="L23" s="5">
        <v>299.24910437098799</v>
      </c>
      <c r="M23" s="5">
        <v>322.86</v>
      </c>
      <c r="N23" s="5">
        <v>338.94749999999999</v>
      </c>
      <c r="O23" s="51">
        <v>332.62</v>
      </c>
      <c r="P23" s="51">
        <v>410.71500000000003</v>
      </c>
      <c r="Q23" s="51">
        <v>397.142857142857</v>
      </c>
      <c r="R23" s="51">
        <v>343.75</v>
      </c>
      <c r="S23" s="51">
        <v>481.81818181818176</v>
      </c>
      <c r="T23" s="27">
        <v>490.18767507002798</v>
      </c>
      <c r="U23" s="40">
        <v>488.75</v>
      </c>
      <c r="V23" s="51">
        <v>447.62</v>
      </c>
      <c r="W23" s="51">
        <v>448.99</v>
      </c>
      <c r="X23" s="69">
        <v>381.25</v>
      </c>
      <c r="Y23" s="96">
        <v>351.3</v>
      </c>
      <c r="Z23" s="5">
        <v>350.642857142857</v>
      </c>
      <c r="AA23" s="18">
        <v>322.73809523809501</v>
      </c>
      <c r="AB23" s="145">
        <f t="shared" si="0"/>
        <v>-2.9709292170960833</v>
      </c>
      <c r="AC23" s="131">
        <f t="shared" si="1"/>
        <v>-7.958172064914808</v>
      </c>
    </row>
    <row r="24" spans="1:29" ht="15" customHeight="1">
      <c r="A24" s="4" t="s">
        <v>5</v>
      </c>
      <c r="B24" s="4" t="s">
        <v>3</v>
      </c>
      <c r="C24" s="5">
        <v>161.51899999999898</v>
      </c>
      <c r="D24" s="7">
        <v>163.214666666667</v>
      </c>
      <c r="E24" s="5">
        <v>172.63150000000002</v>
      </c>
      <c r="F24" s="5">
        <v>201.98833333333249</v>
      </c>
      <c r="G24" s="5">
        <v>216.983571428571</v>
      </c>
      <c r="H24" s="5">
        <v>239.56542857142799</v>
      </c>
      <c r="I24" s="5">
        <v>238.889444444444</v>
      </c>
      <c r="J24" s="5">
        <v>287.22483333333298</v>
      </c>
      <c r="K24" s="5">
        <v>280.39416666666648</v>
      </c>
      <c r="L24" s="5">
        <v>305.84730491689254</v>
      </c>
      <c r="M24" s="5">
        <v>291.68041666666647</v>
      </c>
      <c r="N24" s="5">
        <v>258.05541666666602</v>
      </c>
      <c r="O24" s="51">
        <v>276.34583333333336</v>
      </c>
      <c r="P24" s="51">
        <v>290.86874999999998</v>
      </c>
      <c r="Q24" s="51">
        <v>317.51636306470095</v>
      </c>
      <c r="R24" s="51">
        <v>284.36703213989671</v>
      </c>
      <c r="S24" s="51">
        <v>341.32653061224499</v>
      </c>
      <c r="T24" s="27">
        <v>298.81785768622245</v>
      </c>
      <c r="U24" s="40">
        <v>299.53657621230082</v>
      </c>
      <c r="V24" s="51">
        <v>269.79499999999996</v>
      </c>
      <c r="W24" s="51">
        <v>285.84968780982098</v>
      </c>
      <c r="X24" s="69">
        <v>268.75</v>
      </c>
      <c r="Y24" s="96">
        <v>258.06086956521699</v>
      </c>
      <c r="Z24" s="5">
        <v>252.25838617164499</v>
      </c>
      <c r="AA24" s="18">
        <v>228.59132226570685</v>
      </c>
      <c r="AB24" s="145">
        <f t="shared" si="0"/>
        <v>-17.280706023898741</v>
      </c>
      <c r="AC24" s="131">
        <f t="shared" si="1"/>
        <v>-9.3820721939584111</v>
      </c>
    </row>
    <row r="25" spans="1:29" ht="15" customHeight="1">
      <c r="A25" s="4" t="s">
        <v>6</v>
      </c>
      <c r="B25" s="4" t="s">
        <v>3</v>
      </c>
      <c r="C25" s="5">
        <v>193.75</v>
      </c>
      <c r="D25" s="7">
        <v>199.49</v>
      </c>
      <c r="E25" s="5">
        <v>245.31833333333299</v>
      </c>
      <c r="F25" s="5">
        <v>251.1875</v>
      </c>
      <c r="G25" s="5">
        <v>253.90625</v>
      </c>
      <c r="H25" s="9">
        <v>255.556640625</v>
      </c>
      <c r="I25" s="5">
        <v>262.94499999999999</v>
      </c>
      <c r="J25" s="5">
        <v>337.2</v>
      </c>
      <c r="K25" s="5">
        <v>360.185</v>
      </c>
      <c r="L25" s="5">
        <v>363.42315140585902</v>
      </c>
      <c r="M25" s="5">
        <v>365.52</v>
      </c>
      <c r="N25" s="5">
        <v>341.07</v>
      </c>
      <c r="O25" s="51">
        <v>348.14875000000001</v>
      </c>
      <c r="P25" s="51">
        <v>404.7466666666665</v>
      </c>
      <c r="Q25" s="51">
        <v>412.40316275764002</v>
      </c>
      <c r="R25" s="51">
        <v>393.53592314118629</v>
      </c>
      <c r="S25" s="51">
        <v>397.07070707070699</v>
      </c>
      <c r="T25" s="27">
        <v>398.34920634920599</v>
      </c>
      <c r="U25" s="40">
        <v>392.857142857143</v>
      </c>
      <c r="V25" s="51">
        <v>334.70249999999999</v>
      </c>
      <c r="W25" s="51">
        <v>363.1868131868132</v>
      </c>
      <c r="X25" s="69">
        <v>337.60683760683759</v>
      </c>
      <c r="Y25" s="96">
        <v>320.125</v>
      </c>
      <c r="Z25" s="5">
        <v>318.57142857142901</v>
      </c>
      <c r="AA25" s="18">
        <v>278.57142857142856</v>
      </c>
      <c r="AB25" s="145">
        <f t="shared" si="0"/>
        <v>-19.984940755516554</v>
      </c>
      <c r="AC25" s="131">
        <f t="shared" si="1"/>
        <v>-12.556053811659318</v>
      </c>
    </row>
    <row r="26" spans="1:29" ht="15" customHeight="1">
      <c r="A26" s="4" t="s">
        <v>2</v>
      </c>
      <c r="B26" s="4" t="s">
        <v>3</v>
      </c>
      <c r="C26" s="5">
        <v>229.271999999999</v>
      </c>
      <c r="D26" s="7">
        <v>231.629880952381</v>
      </c>
      <c r="E26" s="5">
        <v>265.78342857142849</v>
      </c>
      <c r="F26" s="5">
        <v>281.05866666666645</v>
      </c>
      <c r="G26" s="5">
        <v>309.77399999999949</v>
      </c>
      <c r="H26" s="5">
        <v>363.58800000000002</v>
      </c>
      <c r="I26" s="5">
        <v>312.26595238095194</v>
      </c>
      <c r="J26" s="5">
        <v>386.46766666666645</v>
      </c>
      <c r="K26" s="5">
        <v>374.10062499999947</v>
      </c>
      <c r="L26" s="5">
        <v>406.16920987499998</v>
      </c>
      <c r="M26" s="5">
        <v>411.09874999999948</v>
      </c>
      <c r="N26" s="5">
        <v>399.38624999999951</v>
      </c>
      <c r="O26" s="51">
        <v>366.82249999999999</v>
      </c>
      <c r="P26" s="51">
        <v>387.584583333333</v>
      </c>
      <c r="Q26" s="51">
        <v>409.29762358499659</v>
      </c>
      <c r="R26" s="51">
        <v>359.1828019274601</v>
      </c>
      <c r="S26" s="51">
        <v>391.56394330307398</v>
      </c>
      <c r="T26" s="27">
        <v>396.54062318062302</v>
      </c>
      <c r="U26" s="40">
        <v>393.60550066290398</v>
      </c>
      <c r="V26" s="51">
        <v>367.54071428571427</v>
      </c>
      <c r="W26" s="51">
        <v>348.99877266646928</v>
      </c>
      <c r="X26" s="69">
        <v>324.509016798419</v>
      </c>
      <c r="Y26" s="96">
        <v>319.07619047619102</v>
      </c>
      <c r="Z26" s="5">
        <v>317.83936741062701</v>
      </c>
      <c r="AA26" s="18">
        <v>312.13358019787842</v>
      </c>
      <c r="AB26" s="145">
        <f t="shared" si="0"/>
        <v>-14.908823695962372</v>
      </c>
      <c r="AC26" s="131">
        <f t="shared" si="1"/>
        <v>-1.7951795144926457</v>
      </c>
    </row>
    <row r="27" spans="1:29" ht="15" customHeight="1">
      <c r="A27" s="4" t="s">
        <v>25</v>
      </c>
      <c r="B27" s="4" t="s">
        <v>3</v>
      </c>
      <c r="C27" s="5">
        <v>201.29541666666651</v>
      </c>
      <c r="D27" s="7">
        <v>150.19833333333301</v>
      </c>
      <c r="E27" s="5">
        <v>159.137857142857</v>
      </c>
      <c r="F27" s="5">
        <v>164.21</v>
      </c>
      <c r="G27" s="5">
        <v>165.65</v>
      </c>
      <c r="H27" s="5">
        <v>168.75</v>
      </c>
      <c r="I27" s="5">
        <v>175.44</v>
      </c>
      <c r="J27" s="5">
        <v>178.55199999999999</v>
      </c>
      <c r="K27" s="5">
        <v>195.21654761904699</v>
      </c>
      <c r="L27" s="5">
        <v>190.19944079848699</v>
      </c>
      <c r="M27" s="5">
        <v>222.48342857142802</v>
      </c>
      <c r="N27" s="5">
        <v>221.22083333333302</v>
      </c>
      <c r="O27" s="51">
        <v>244.04833333333335</v>
      </c>
      <c r="P27" s="51">
        <v>237.613</v>
      </c>
      <c r="Q27" s="51">
        <v>230.01959444064701</v>
      </c>
      <c r="R27" s="51">
        <v>226.60542844270563</v>
      </c>
      <c r="S27" s="51">
        <v>284.50091575091574</v>
      </c>
      <c r="T27" s="27">
        <v>307.60282318055403</v>
      </c>
      <c r="U27" s="40">
        <v>310.17040430833498</v>
      </c>
      <c r="V27" s="51">
        <v>375.81071428571431</v>
      </c>
      <c r="W27" s="51">
        <v>310.55</v>
      </c>
      <c r="X27" s="69">
        <v>251.21914171978358</v>
      </c>
      <c r="Y27" s="96">
        <v>249.888888888889</v>
      </c>
      <c r="Z27" s="5">
        <v>240.74085974768099</v>
      </c>
      <c r="AA27" s="18">
        <v>248.79504504504504</v>
      </c>
      <c r="AB27" s="145">
        <f t="shared" si="0"/>
        <v>1.9449883745890624</v>
      </c>
      <c r="AC27" s="131">
        <f t="shared" si="1"/>
        <v>3.3455830081381284</v>
      </c>
    </row>
    <row r="28" spans="1:29" ht="15" customHeight="1">
      <c r="A28" s="4" t="s">
        <v>26</v>
      </c>
      <c r="B28" s="4" t="s">
        <v>3</v>
      </c>
      <c r="C28" s="5">
        <v>132.59333333333251</v>
      </c>
      <c r="D28" s="7">
        <v>148.243333333333</v>
      </c>
      <c r="E28" s="5">
        <v>128.35399999999998</v>
      </c>
      <c r="F28" s="5">
        <v>145.80166666666699</v>
      </c>
      <c r="G28" s="5">
        <v>191.44833333333301</v>
      </c>
      <c r="H28" s="5">
        <v>195.42857142857099</v>
      </c>
      <c r="I28" s="5">
        <v>204.48809523809501</v>
      </c>
      <c r="J28" s="5">
        <v>201.613374999999</v>
      </c>
      <c r="K28" s="5">
        <v>214.56511904761851</v>
      </c>
      <c r="L28" s="5">
        <v>214.475121195719</v>
      </c>
      <c r="M28" s="5">
        <v>215.65099999999899</v>
      </c>
      <c r="N28" s="5">
        <v>216.309</v>
      </c>
      <c r="O28" s="51">
        <v>215.58199999999999</v>
      </c>
      <c r="P28" s="51">
        <v>199.87899999999999</v>
      </c>
      <c r="Q28" s="51">
        <v>235.18518518518499</v>
      </c>
      <c r="R28" s="51">
        <v>246.60170823428501</v>
      </c>
      <c r="S28" s="51">
        <v>299.79695756223498</v>
      </c>
      <c r="T28" s="27">
        <v>298.01006031267201</v>
      </c>
      <c r="U28" s="40">
        <v>292.20399789797102</v>
      </c>
      <c r="V28" s="51">
        <v>321.51625000000001</v>
      </c>
      <c r="W28" s="51">
        <v>242.68250112723501</v>
      </c>
      <c r="X28" s="69">
        <v>221.72839506172801</v>
      </c>
      <c r="Y28" s="96">
        <v>222.79333333333301</v>
      </c>
      <c r="Z28" s="5">
        <v>221.78338001867399</v>
      </c>
      <c r="AA28" s="18">
        <v>238.168642951252</v>
      </c>
      <c r="AB28" s="131">
        <f t="shared" si="0"/>
        <v>10.47705418413968</v>
      </c>
      <c r="AC28" s="131">
        <f t="shared" si="1"/>
        <v>7.3879579845876524</v>
      </c>
    </row>
    <row r="29" spans="1:29" ht="15" customHeight="1">
      <c r="A29" s="31" t="s">
        <v>32</v>
      </c>
      <c r="B29" s="32" t="s">
        <v>3</v>
      </c>
      <c r="C29" s="51">
        <v>1285.7149999999999</v>
      </c>
      <c r="D29" s="51">
        <v>1245.45333333333</v>
      </c>
      <c r="E29" s="51">
        <v>1269.23</v>
      </c>
      <c r="F29" s="51">
        <v>1250</v>
      </c>
      <c r="G29" s="51">
        <v>1275</v>
      </c>
      <c r="H29" s="35">
        <v>1278.3074999999999</v>
      </c>
      <c r="I29" s="51">
        <v>1285</v>
      </c>
      <c r="J29" s="51">
        <v>1283.33</v>
      </c>
      <c r="K29" s="15">
        <v>1255.5549999999901</v>
      </c>
      <c r="L29" s="51">
        <v>1258.8257050474299</v>
      </c>
      <c r="M29" s="51">
        <v>1266.665</v>
      </c>
      <c r="N29" s="51">
        <v>1276</v>
      </c>
      <c r="O29" s="5">
        <v>1290.5716666666599</v>
      </c>
      <c r="P29" s="5">
        <v>1291</v>
      </c>
      <c r="Q29" s="5">
        <v>1295.1669999999999</v>
      </c>
      <c r="R29" s="5">
        <v>1293.6949999999999</v>
      </c>
      <c r="S29" s="5">
        <v>1298.4961892291701</v>
      </c>
      <c r="T29" s="5">
        <v>1300</v>
      </c>
      <c r="U29" s="5">
        <v>1300.55</v>
      </c>
      <c r="V29" s="5">
        <v>1298.78</v>
      </c>
      <c r="W29" s="51">
        <v>1200</v>
      </c>
      <c r="X29" s="69">
        <v>1200</v>
      </c>
      <c r="Y29" s="96">
        <v>1246.6500000000001</v>
      </c>
      <c r="Z29" s="5">
        <v>1240.74074074074</v>
      </c>
      <c r="AA29" s="18">
        <v>1266.6666666666699</v>
      </c>
      <c r="AB29" s="145">
        <f t="shared" si="0"/>
        <v>-1.8522799327938724</v>
      </c>
      <c r="AC29" s="131">
        <f t="shared" si="1"/>
        <v>2.0895522388062968</v>
      </c>
    </row>
    <row r="30" spans="1:29" ht="15" customHeight="1">
      <c r="A30" s="31" t="s">
        <v>33</v>
      </c>
      <c r="B30" s="32" t="s">
        <v>3</v>
      </c>
      <c r="C30" s="51">
        <v>698.22</v>
      </c>
      <c r="D30" s="51">
        <v>698.98804200000006</v>
      </c>
      <c r="E30" s="51">
        <v>700</v>
      </c>
      <c r="F30" s="51">
        <v>700.7700000000001</v>
      </c>
      <c r="G30" s="51">
        <v>700.98</v>
      </c>
      <c r="H30" s="51">
        <v>700.55</v>
      </c>
      <c r="I30" s="51">
        <v>701.10060499999997</v>
      </c>
      <c r="J30" s="51">
        <v>700</v>
      </c>
      <c r="K30" s="15">
        <v>700</v>
      </c>
      <c r="L30" s="51">
        <v>722.00349492354599</v>
      </c>
      <c r="M30" s="51">
        <v>725</v>
      </c>
      <c r="N30" s="51">
        <v>735.88</v>
      </c>
      <c r="O30" s="5">
        <v>748.09500000000003</v>
      </c>
      <c r="P30" s="5">
        <v>750</v>
      </c>
      <c r="Q30" s="5">
        <v>750.55</v>
      </c>
      <c r="R30" s="5">
        <v>757.04499999999996</v>
      </c>
      <c r="S30" s="5">
        <v>755.916759460712</v>
      </c>
      <c r="T30" s="5">
        <v>760</v>
      </c>
      <c r="U30" s="5">
        <v>767.28</v>
      </c>
      <c r="V30" s="5">
        <v>765</v>
      </c>
      <c r="W30" s="51">
        <v>740</v>
      </c>
      <c r="X30" s="69">
        <v>825</v>
      </c>
      <c r="Y30" s="96">
        <v>900</v>
      </c>
      <c r="Z30" s="5">
        <v>900</v>
      </c>
      <c r="AA30" s="18">
        <v>920</v>
      </c>
      <c r="AB30" s="145">
        <f t="shared" si="0"/>
        <v>22.979033411531955</v>
      </c>
      <c r="AC30" s="131">
        <f t="shared" si="1"/>
        <v>2.2222222222222223</v>
      </c>
    </row>
    <row r="31" spans="1:29" ht="15" customHeight="1">
      <c r="A31" s="31" t="s">
        <v>34</v>
      </c>
      <c r="B31" s="32" t="s">
        <v>3</v>
      </c>
      <c r="C31" s="51">
        <v>150</v>
      </c>
      <c r="D31" s="15">
        <v>150.22</v>
      </c>
      <c r="E31" s="51">
        <v>152.55000000000001</v>
      </c>
      <c r="F31" s="51">
        <v>155.36625000000001</v>
      </c>
      <c r="G31" s="51">
        <v>158.14666666666599</v>
      </c>
      <c r="H31" s="51">
        <v>157.86000000000001</v>
      </c>
      <c r="I31" s="51">
        <v>157.77600000000001</v>
      </c>
      <c r="J31" s="51">
        <v>158.88800000000001</v>
      </c>
      <c r="K31" s="51">
        <v>158.07</v>
      </c>
      <c r="L31" s="51">
        <v>158.966468600958</v>
      </c>
      <c r="M31" s="51">
        <v>159.44399999999999</v>
      </c>
      <c r="N31" s="51">
        <v>160.07333333333301</v>
      </c>
      <c r="O31" s="5">
        <v>161.31666666666601</v>
      </c>
      <c r="P31" s="5">
        <v>166.666</v>
      </c>
      <c r="Q31" s="5">
        <v>167.67</v>
      </c>
      <c r="R31" s="5">
        <v>167.755</v>
      </c>
      <c r="S31" s="5">
        <v>162.03872803946999</v>
      </c>
      <c r="T31" s="5">
        <v>162.15</v>
      </c>
      <c r="U31" s="5">
        <v>164.17</v>
      </c>
      <c r="V31" s="5">
        <v>163.75</v>
      </c>
      <c r="W31" s="51">
        <v>157.84871509760299</v>
      </c>
      <c r="X31" s="69">
        <v>151.25</v>
      </c>
      <c r="Y31" s="96">
        <v>145.85</v>
      </c>
      <c r="Z31" s="5">
        <v>145.833333333333</v>
      </c>
      <c r="AA31" s="18">
        <v>180</v>
      </c>
      <c r="AB31" s="145">
        <f t="shared" si="0"/>
        <v>11.581774976754252</v>
      </c>
      <c r="AC31" s="131">
        <f t="shared" si="1"/>
        <v>23.428571428571708</v>
      </c>
    </row>
    <row r="32" spans="1:29" ht="15" customHeight="1">
      <c r="A32" s="31" t="s">
        <v>35</v>
      </c>
      <c r="B32" s="32" t="s">
        <v>3</v>
      </c>
      <c r="C32" s="51">
        <v>116.34666666666601</v>
      </c>
      <c r="D32" s="15">
        <v>116.38833333333299</v>
      </c>
      <c r="E32" s="51">
        <v>113.2</v>
      </c>
      <c r="F32" s="51">
        <v>114.74</v>
      </c>
      <c r="G32" s="51">
        <v>115.76333333333299</v>
      </c>
      <c r="H32" s="51">
        <v>115</v>
      </c>
      <c r="I32" s="51">
        <v>116.445333333333</v>
      </c>
      <c r="J32" s="51">
        <v>116.79533333333301</v>
      </c>
      <c r="K32" s="51">
        <v>115.906666666666</v>
      </c>
      <c r="L32" s="51">
        <v>116.636497574415</v>
      </c>
      <c r="M32" s="51">
        <v>116.861</v>
      </c>
      <c r="N32" s="51">
        <v>117.416666666667</v>
      </c>
      <c r="O32" s="5">
        <v>119.791</v>
      </c>
      <c r="P32" s="5">
        <v>119.764</v>
      </c>
      <c r="Q32" s="5">
        <v>123.99</v>
      </c>
      <c r="R32" s="5">
        <v>122.883333333333</v>
      </c>
      <c r="S32" s="5">
        <v>123.304790527788</v>
      </c>
      <c r="T32" s="5">
        <v>122.88</v>
      </c>
      <c r="U32" s="5">
        <v>123.80500000000001</v>
      </c>
      <c r="V32" s="8">
        <v>121.44499999999999</v>
      </c>
      <c r="W32" s="51">
        <v>110.39542144655256</v>
      </c>
      <c r="X32" s="69">
        <v>95.182680567296003</v>
      </c>
      <c r="Y32" s="96">
        <v>82.421428571428578</v>
      </c>
      <c r="Z32" s="5">
        <v>77.945690967746998</v>
      </c>
      <c r="AA32" s="18">
        <v>85.555555555555998</v>
      </c>
      <c r="AB32" s="145">
        <f t="shared" si="0"/>
        <v>-28.579312673275957</v>
      </c>
      <c r="AC32" s="131">
        <f t="shared" si="1"/>
        <v>9.7630343554948684</v>
      </c>
    </row>
    <row r="33" spans="1:29" ht="15" customHeight="1">
      <c r="A33" s="31" t="s">
        <v>36</v>
      </c>
      <c r="B33" s="32" t="s">
        <v>3</v>
      </c>
      <c r="C33" s="51">
        <v>750</v>
      </c>
      <c r="D33" s="15">
        <v>775</v>
      </c>
      <c r="E33" s="51">
        <v>753.33</v>
      </c>
      <c r="F33" s="51">
        <v>760</v>
      </c>
      <c r="G33" s="51">
        <v>775</v>
      </c>
      <c r="H33" s="51">
        <v>765.71</v>
      </c>
      <c r="I33" s="51">
        <v>780</v>
      </c>
      <c r="J33" s="51">
        <v>777.53200000000004</v>
      </c>
      <c r="K33" s="51">
        <v>780.88249999999903</v>
      </c>
      <c r="L33" s="51">
        <v>782.06637834385799</v>
      </c>
      <c r="M33" s="51">
        <v>791.66499999999996</v>
      </c>
      <c r="N33" s="51">
        <v>792</v>
      </c>
      <c r="O33" s="5">
        <v>796.35</v>
      </c>
      <c r="P33" s="5">
        <v>793.63499999999999</v>
      </c>
      <c r="Q33" s="5">
        <v>789.86</v>
      </c>
      <c r="R33" s="5">
        <v>784.93</v>
      </c>
      <c r="S33" s="5">
        <v>797.98333756930799</v>
      </c>
      <c r="T33" s="5">
        <v>797.5</v>
      </c>
      <c r="U33" s="5">
        <v>810</v>
      </c>
      <c r="V33" s="5">
        <v>800</v>
      </c>
      <c r="W33" s="51">
        <v>793.04347826086996</v>
      </c>
      <c r="X33" s="69">
        <v>800.74074074073997</v>
      </c>
      <c r="Y33" s="69">
        <v>800.74074074073997</v>
      </c>
      <c r="Z33" s="5">
        <v>796.66666666667004</v>
      </c>
      <c r="AA33" s="18">
        <v>800</v>
      </c>
      <c r="AB33" s="145">
        <f t="shared" si="0"/>
        <v>0.45834118164123527</v>
      </c>
      <c r="AC33" s="131">
        <f t="shared" si="1"/>
        <v>0.41841004184057906</v>
      </c>
    </row>
    <row r="34" spans="1:29" ht="15" customHeight="1">
      <c r="A34" s="31" t="s">
        <v>37</v>
      </c>
      <c r="B34" s="32" t="s">
        <v>3</v>
      </c>
      <c r="C34" s="51">
        <v>652.77833333333297</v>
      </c>
      <c r="D34" s="15">
        <v>651.13599999999997</v>
      </c>
      <c r="E34" s="51">
        <v>659.82</v>
      </c>
      <c r="F34" s="51">
        <v>652.875</v>
      </c>
      <c r="G34" s="51">
        <v>659.82249999999999</v>
      </c>
      <c r="H34" s="51">
        <v>660</v>
      </c>
      <c r="I34" s="51">
        <v>668.59916666666595</v>
      </c>
      <c r="J34" s="51">
        <v>664.04833333333295</v>
      </c>
      <c r="K34" s="51">
        <v>678.78799999999956</v>
      </c>
      <c r="L34" s="51">
        <v>675.51852787049995</v>
      </c>
      <c r="M34" s="51">
        <v>670</v>
      </c>
      <c r="N34" s="51">
        <v>683.33333333333303</v>
      </c>
      <c r="O34" s="5">
        <v>681.59500000000003</v>
      </c>
      <c r="P34" s="5">
        <v>680</v>
      </c>
      <c r="Q34" s="5">
        <v>682.495</v>
      </c>
      <c r="R34" s="5">
        <v>684.17555555555998</v>
      </c>
      <c r="S34" s="5">
        <v>684.06797389918995</v>
      </c>
      <c r="T34" s="5">
        <v>689.39499999999998</v>
      </c>
      <c r="U34" s="5">
        <v>690.39499999999998</v>
      </c>
      <c r="V34" s="5">
        <v>785.95</v>
      </c>
      <c r="W34" s="51">
        <v>771.37997680711203</v>
      </c>
      <c r="X34" s="69">
        <v>785.73063973063995</v>
      </c>
      <c r="Y34" s="96">
        <v>760.78888888889003</v>
      </c>
      <c r="Z34" s="5">
        <v>752.96296296295998</v>
      </c>
      <c r="AA34" s="18">
        <v>777.82423419873624</v>
      </c>
      <c r="AB34" s="145">
        <f t="shared" si="0"/>
        <v>14.118242387156037</v>
      </c>
      <c r="AC34" s="131">
        <f t="shared" si="1"/>
        <v>3.3017920480371945</v>
      </c>
    </row>
    <row r="35" spans="1:29" ht="15" customHeight="1">
      <c r="A35" s="31" t="s">
        <v>38</v>
      </c>
      <c r="B35" s="32" t="s">
        <v>3</v>
      </c>
      <c r="C35" s="51">
        <v>725</v>
      </c>
      <c r="D35" s="51">
        <v>762.5</v>
      </c>
      <c r="E35" s="51">
        <v>727.94666666666001</v>
      </c>
      <c r="F35" s="51">
        <v>952.69499999999505</v>
      </c>
      <c r="G35" s="51">
        <v>993.42</v>
      </c>
      <c r="H35" s="51">
        <v>800</v>
      </c>
      <c r="I35" s="51">
        <v>750</v>
      </c>
      <c r="J35" s="51">
        <v>752.22249999999997</v>
      </c>
      <c r="K35" s="51">
        <v>965.44124999999951</v>
      </c>
      <c r="L35" s="51">
        <v>776.87061612853995</v>
      </c>
      <c r="M35" s="51">
        <v>753.33333333333303</v>
      </c>
      <c r="N35" s="51">
        <v>780</v>
      </c>
      <c r="O35" s="5">
        <v>903.3266666666666</v>
      </c>
      <c r="P35" s="5">
        <v>790.27833333333297</v>
      </c>
      <c r="Q35" s="5">
        <v>735.71500000000003</v>
      </c>
      <c r="R35" s="5">
        <v>733.33333333332996</v>
      </c>
      <c r="S35" s="5">
        <v>761.34917219050999</v>
      </c>
      <c r="T35" s="5">
        <v>750</v>
      </c>
      <c r="U35" s="5">
        <v>721.43</v>
      </c>
      <c r="V35" s="5">
        <v>766.66499999999996</v>
      </c>
      <c r="W35" s="13">
        <v>759.33168499999999</v>
      </c>
      <c r="X35" s="69">
        <v>850.66666666667004</v>
      </c>
      <c r="Y35" s="96">
        <v>866.67499999999995</v>
      </c>
      <c r="Z35" s="5">
        <v>865</v>
      </c>
      <c r="AA35" s="18">
        <v>900</v>
      </c>
      <c r="AB35" s="145">
        <f t="shared" si="0"/>
        <v>-0.36826840050479309</v>
      </c>
      <c r="AC35" s="131">
        <f t="shared" si="1"/>
        <v>4.0462427745664744</v>
      </c>
    </row>
    <row r="36" spans="1:29" ht="15" customHeight="1">
      <c r="A36" s="31" t="s">
        <v>39</v>
      </c>
      <c r="B36" s="32" t="s">
        <v>3</v>
      </c>
      <c r="C36" s="51">
        <v>1654.4991666666599</v>
      </c>
      <c r="D36" s="51">
        <v>1394.3</v>
      </c>
      <c r="E36" s="51">
        <v>1565.6316666666601</v>
      </c>
      <c r="F36" s="51">
        <v>1541.2375</v>
      </c>
      <c r="G36" s="51">
        <v>1713.20285714285</v>
      </c>
      <c r="H36" s="51">
        <v>1440</v>
      </c>
      <c r="I36" s="51">
        <v>1348.21416666666</v>
      </c>
      <c r="J36" s="51">
        <v>1425.2625</v>
      </c>
      <c r="K36" s="51">
        <v>1386.11083333333</v>
      </c>
      <c r="L36" s="51">
        <v>1344.16603236673</v>
      </c>
      <c r="M36" s="51">
        <v>1324.44433333333</v>
      </c>
      <c r="N36" s="51">
        <v>1515.16875</v>
      </c>
      <c r="O36" s="5">
        <v>1306.1133333333401</v>
      </c>
      <c r="P36" s="5">
        <v>1359.5233333333299</v>
      </c>
      <c r="Q36" s="5">
        <v>1364.395</v>
      </c>
      <c r="R36" s="5">
        <v>1384.54866666667</v>
      </c>
      <c r="S36" s="5">
        <v>1395.12696718712</v>
      </c>
      <c r="T36" s="5">
        <v>1316.4449999999999</v>
      </c>
      <c r="U36" s="5">
        <v>1381.25</v>
      </c>
      <c r="V36" s="5">
        <v>1330.52</v>
      </c>
      <c r="W36" s="13">
        <v>1316.9842799999999</v>
      </c>
      <c r="X36" s="69">
        <v>1376.5510422531299</v>
      </c>
      <c r="Y36" s="96">
        <v>1289.28</v>
      </c>
      <c r="Z36" s="5">
        <v>1271.3888888888901</v>
      </c>
      <c r="AA36" s="18">
        <v>13465</v>
      </c>
      <c r="AB36" s="145">
        <f t="shared" si="0"/>
        <v>930.92125747127079</v>
      </c>
      <c r="AC36" s="131">
        <f t="shared" si="1"/>
        <v>959.07799868909672</v>
      </c>
    </row>
    <row r="37" spans="1:29" ht="15" customHeight="1">
      <c r="A37" s="31" t="s">
        <v>40</v>
      </c>
      <c r="B37" s="32" t="s">
        <v>3</v>
      </c>
      <c r="C37" s="51">
        <v>1200</v>
      </c>
      <c r="D37" s="35">
        <v>1230</v>
      </c>
      <c r="E37" s="51">
        <v>1200</v>
      </c>
      <c r="F37" s="51">
        <v>1200.2829999999999</v>
      </c>
      <c r="G37" s="51">
        <v>1204.2829999999999</v>
      </c>
      <c r="H37" s="51">
        <v>1208.2829999999999</v>
      </c>
      <c r="I37" s="51">
        <v>1212.2829999999999</v>
      </c>
      <c r="J37" s="51">
        <v>1216.2829999999999</v>
      </c>
      <c r="K37" s="51">
        <v>1220.2829999999999</v>
      </c>
      <c r="L37" s="51">
        <v>1224.2829999999999</v>
      </c>
      <c r="M37" s="51">
        <v>1228.2829999999999</v>
      </c>
      <c r="N37" s="51">
        <v>1232.2829999999999</v>
      </c>
      <c r="O37" s="51">
        <v>1236.2829999999999</v>
      </c>
      <c r="P37" s="5">
        <v>1271.43</v>
      </c>
      <c r="Q37" s="5">
        <v>1200</v>
      </c>
      <c r="R37" s="5">
        <v>1228.57</v>
      </c>
      <c r="S37" s="5">
        <v>1217.1400000000001</v>
      </c>
      <c r="T37" s="5">
        <v>1205.71</v>
      </c>
      <c r="U37" s="5">
        <v>1294.28</v>
      </c>
      <c r="V37" s="5">
        <v>1282.8499999999999</v>
      </c>
      <c r="W37" s="13">
        <v>1270.9386500000001</v>
      </c>
      <c r="X37" s="69">
        <v>1331.6666666666699</v>
      </c>
      <c r="Y37" s="96">
        <v>1312.1</v>
      </c>
      <c r="Z37" s="5">
        <v>1313.3333333333301</v>
      </c>
      <c r="AA37" s="18">
        <v>1090.9090909090908</v>
      </c>
      <c r="AB37" s="145">
        <f t="shared" si="0"/>
        <v>-11.758950749214311</v>
      </c>
      <c r="AC37" s="131">
        <f t="shared" si="1"/>
        <v>-16.935856022150244</v>
      </c>
    </row>
    <row r="38" spans="1:29" ht="15" customHeight="1">
      <c r="A38" s="31" t="s">
        <v>41</v>
      </c>
      <c r="B38" s="32" t="s">
        <v>3</v>
      </c>
      <c r="C38" s="51">
        <v>800</v>
      </c>
      <c r="D38" s="51">
        <v>757.33</v>
      </c>
      <c r="E38" s="51">
        <v>721.386666666667</v>
      </c>
      <c r="F38" s="51">
        <v>725</v>
      </c>
      <c r="G38" s="51">
        <v>723.07666666666603</v>
      </c>
      <c r="H38" s="51">
        <v>780.125</v>
      </c>
      <c r="I38" s="51">
        <v>750</v>
      </c>
      <c r="J38" s="51">
        <v>722.5</v>
      </c>
      <c r="K38" s="51">
        <v>725</v>
      </c>
      <c r="L38" s="51">
        <v>747.91219321193103</v>
      </c>
      <c r="M38" s="51">
        <v>752.5</v>
      </c>
      <c r="N38" s="51">
        <v>775</v>
      </c>
      <c r="O38" s="5">
        <v>783.13833333333355</v>
      </c>
      <c r="P38" s="5">
        <v>750</v>
      </c>
      <c r="Q38" s="5">
        <v>700</v>
      </c>
      <c r="R38" s="5">
        <v>733.33333333333303</v>
      </c>
      <c r="S38" s="5">
        <v>836.96556562499995</v>
      </c>
      <c r="T38" s="5">
        <v>756.25</v>
      </c>
      <c r="U38" s="5">
        <v>755</v>
      </c>
      <c r="V38" s="5">
        <v>750.3</v>
      </c>
      <c r="W38" s="13">
        <v>742.04669999999999</v>
      </c>
      <c r="X38" s="69">
        <v>733.33333333333337</v>
      </c>
      <c r="Y38" s="96">
        <v>750</v>
      </c>
      <c r="Z38" s="5">
        <v>750</v>
      </c>
      <c r="AA38" s="18">
        <v>818.18181818181813</v>
      </c>
      <c r="AB38" s="145">
        <f t="shared" si="0"/>
        <v>4.4747502908363881</v>
      </c>
      <c r="AC38" s="131">
        <f t="shared" si="1"/>
        <v>9.0909090909090846</v>
      </c>
    </row>
    <row r="39" spans="1:29" ht="15" customHeight="1">
      <c r="A39" s="31" t="s">
        <v>42</v>
      </c>
      <c r="B39" s="31" t="s">
        <v>50</v>
      </c>
      <c r="C39" s="51">
        <v>336.11</v>
      </c>
      <c r="D39" s="51">
        <v>354.66</v>
      </c>
      <c r="E39" s="51">
        <v>367</v>
      </c>
      <c r="F39" s="51">
        <v>403.33</v>
      </c>
      <c r="G39" s="51">
        <v>417.5</v>
      </c>
      <c r="H39" s="51">
        <v>423.93</v>
      </c>
      <c r="I39" s="51">
        <v>461.11</v>
      </c>
      <c r="J39" s="51">
        <v>504.44</v>
      </c>
      <c r="K39" s="51">
        <v>519.11</v>
      </c>
      <c r="L39" s="51">
        <v>500.9</v>
      </c>
      <c r="M39" s="51">
        <v>500</v>
      </c>
      <c r="N39" s="51">
        <v>500.5</v>
      </c>
      <c r="O39" s="51">
        <v>498.42</v>
      </c>
      <c r="P39" s="51">
        <v>505.33</v>
      </c>
      <c r="Q39" s="51">
        <v>497.33</v>
      </c>
      <c r="R39" s="51">
        <v>500</v>
      </c>
      <c r="S39" s="51">
        <v>507.89</v>
      </c>
      <c r="T39" s="51">
        <v>500</v>
      </c>
      <c r="U39" s="51">
        <v>492.54</v>
      </c>
      <c r="V39" s="51">
        <v>505</v>
      </c>
      <c r="W39" s="13">
        <v>503.23</v>
      </c>
      <c r="X39" s="13">
        <v>500.75</v>
      </c>
      <c r="Y39" s="13">
        <v>500.75</v>
      </c>
      <c r="Z39" s="5">
        <v>500.23809523809501</v>
      </c>
      <c r="AA39" s="18">
        <v>530</v>
      </c>
      <c r="AB39" s="145">
        <f t="shared" si="0"/>
        <v>6.3360218289795727</v>
      </c>
      <c r="AC39" s="131">
        <f t="shared" si="1"/>
        <v>5.949547834364636</v>
      </c>
    </row>
    <row r="40" spans="1:29" ht="15" customHeight="1">
      <c r="A40" s="31" t="s">
        <v>43</v>
      </c>
      <c r="B40" s="32" t="s">
        <v>3</v>
      </c>
      <c r="C40" s="51">
        <v>69.55</v>
      </c>
      <c r="D40" s="51">
        <v>81.790000000000006</v>
      </c>
      <c r="E40" s="51">
        <v>90.53</v>
      </c>
      <c r="F40" s="51">
        <v>99.31</v>
      </c>
      <c r="G40" s="51">
        <v>109.23</v>
      </c>
      <c r="H40" s="51">
        <v>115.83</v>
      </c>
      <c r="I40" s="51">
        <v>120.36</v>
      </c>
      <c r="J40" s="51">
        <v>119.8</v>
      </c>
      <c r="K40" s="51">
        <v>128.27000000000001</v>
      </c>
      <c r="L40" s="51">
        <v>124.96</v>
      </c>
      <c r="M40" s="51">
        <v>140.96</v>
      </c>
      <c r="N40" s="51">
        <v>140.01</v>
      </c>
      <c r="O40" s="51">
        <v>149.46</v>
      </c>
      <c r="P40" s="51">
        <v>163</v>
      </c>
      <c r="Q40" s="51">
        <v>173.04</v>
      </c>
      <c r="R40" s="51">
        <v>175.44</v>
      </c>
      <c r="S40" s="51">
        <v>198.63</v>
      </c>
      <c r="T40" s="51">
        <v>190.43</v>
      </c>
      <c r="U40" s="51">
        <v>179.54</v>
      </c>
      <c r="V40" s="51">
        <v>167.67</v>
      </c>
      <c r="W40" s="13">
        <v>153.19</v>
      </c>
      <c r="X40" s="13">
        <v>190.71</v>
      </c>
      <c r="Y40" s="13">
        <v>190.71</v>
      </c>
      <c r="Z40" s="5">
        <v>184.40007713383</v>
      </c>
      <c r="AA40" s="18">
        <v>201.706945427357</v>
      </c>
      <c r="AB40" s="145">
        <f t="shared" si="0"/>
        <v>34.957142665165925</v>
      </c>
      <c r="AC40" s="131">
        <f t="shared" si="1"/>
        <v>9.3854994870562827</v>
      </c>
    </row>
    <row r="41" spans="1:29" ht="15" customHeight="1">
      <c r="A41" s="31" t="s">
        <v>44</v>
      </c>
      <c r="B41" s="32" t="s">
        <v>3</v>
      </c>
      <c r="C41" s="51">
        <v>68.81</v>
      </c>
      <c r="D41" s="51">
        <v>86.6</v>
      </c>
      <c r="E41" s="51">
        <v>90.44</v>
      </c>
      <c r="F41" s="51">
        <v>105.01</v>
      </c>
      <c r="G41" s="51">
        <v>110.46</v>
      </c>
      <c r="H41" s="51">
        <v>115</v>
      </c>
      <c r="I41" s="51">
        <v>129.84</v>
      </c>
      <c r="J41" s="51">
        <v>124.19</v>
      </c>
      <c r="K41" s="51">
        <v>133.16</v>
      </c>
      <c r="L41" s="51">
        <v>138.79</v>
      </c>
      <c r="M41" s="51">
        <v>145.41999999999999</v>
      </c>
      <c r="N41" s="51">
        <v>144.12</v>
      </c>
      <c r="O41" s="51">
        <v>150.91999999999999</v>
      </c>
      <c r="P41" s="51">
        <v>162.63999999999999</v>
      </c>
      <c r="Q41" s="51">
        <v>171.03</v>
      </c>
      <c r="R41" s="51">
        <v>173.72</v>
      </c>
      <c r="S41" s="51">
        <v>192.98</v>
      </c>
      <c r="T41" s="51">
        <v>192.85</v>
      </c>
      <c r="U41" s="51">
        <v>179.91</v>
      </c>
      <c r="V41" s="51">
        <v>174.44</v>
      </c>
      <c r="W41" s="13">
        <v>155.93</v>
      </c>
      <c r="X41" s="13">
        <v>193.13</v>
      </c>
      <c r="Y41" s="13">
        <v>193.13</v>
      </c>
      <c r="Z41" s="5">
        <v>189.590235206898</v>
      </c>
      <c r="AA41" s="18">
        <v>195.18273393273401</v>
      </c>
      <c r="AB41" s="145">
        <f t="shared" si="0"/>
        <v>29.328607164546799</v>
      </c>
      <c r="AC41" s="131">
        <f t="shared" si="1"/>
        <v>2.9497820495517444</v>
      </c>
    </row>
    <row r="42" spans="1:29" ht="15" customHeight="1">
      <c r="A42" s="31" t="s">
        <v>45</v>
      </c>
      <c r="B42" s="31" t="s">
        <v>50</v>
      </c>
      <c r="C42" s="51">
        <v>301.11</v>
      </c>
      <c r="D42" s="51">
        <v>303.52</v>
      </c>
      <c r="E42" s="51">
        <v>302.33</v>
      </c>
      <c r="F42" s="51">
        <v>308.99</v>
      </c>
      <c r="G42" s="51">
        <v>308.77999999999997</v>
      </c>
      <c r="H42" s="51">
        <v>343.69</v>
      </c>
      <c r="I42" s="51">
        <v>352</v>
      </c>
      <c r="J42" s="51">
        <v>342.69</v>
      </c>
      <c r="K42" s="51">
        <v>353.33</v>
      </c>
      <c r="L42" s="51">
        <v>355.06</v>
      </c>
      <c r="M42" s="51">
        <v>366.66</v>
      </c>
      <c r="N42" s="51">
        <v>400</v>
      </c>
      <c r="O42" s="51">
        <v>400</v>
      </c>
      <c r="P42" s="51">
        <v>383.81</v>
      </c>
      <c r="Q42" s="51">
        <v>405.19</v>
      </c>
      <c r="R42" s="51">
        <v>419.29</v>
      </c>
      <c r="S42" s="51">
        <v>427.03</v>
      </c>
      <c r="T42" s="51">
        <v>471.11</v>
      </c>
      <c r="U42" s="51">
        <v>467.5</v>
      </c>
      <c r="V42" s="51">
        <v>461.89</v>
      </c>
      <c r="W42" s="13">
        <v>389.2</v>
      </c>
      <c r="X42" s="13">
        <v>471.81</v>
      </c>
      <c r="Y42" s="13">
        <v>471.81</v>
      </c>
      <c r="Z42" s="5">
        <v>471.33333333333297</v>
      </c>
      <c r="AA42" s="18">
        <v>464.7619047619047</v>
      </c>
      <c r="AB42" s="145">
        <f t="shared" si="0"/>
        <v>16.190476190476176</v>
      </c>
      <c r="AC42" s="131">
        <f t="shared" si="1"/>
        <v>-1.3942210547584744</v>
      </c>
    </row>
    <row r="43" spans="1:29" ht="15" customHeight="1">
      <c r="A43" s="31" t="s">
        <v>46</v>
      </c>
      <c r="B43" s="32" t="s">
        <v>3</v>
      </c>
      <c r="C43" s="51">
        <v>148.74</v>
      </c>
      <c r="D43" s="51">
        <v>178.4</v>
      </c>
      <c r="E43" s="51">
        <v>196.01</v>
      </c>
      <c r="F43" s="51">
        <v>177.12</v>
      </c>
      <c r="G43" s="51">
        <v>169</v>
      </c>
      <c r="H43" s="51">
        <v>192.97</v>
      </c>
      <c r="I43" s="51">
        <v>215.02</v>
      </c>
      <c r="J43" s="51">
        <v>202.04</v>
      </c>
      <c r="K43" s="51">
        <v>215.44</v>
      </c>
      <c r="L43" s="51">
        <v>207.2</v>
      </c>
      <c r="M43" s="51">
        <v>196.83</v>
      </c>
      <c r="N43" s="51">
        <v>200.57</v>
      </c>
      <c r="O43" s="51">
        <v>213.17</v>
      </c>
      <c r="P43" s="51">
        <v>194.1</v>
      </c>
      <c r="Q43" s="51">
        <v>209.03</v>
      </c>
      <c r="R43" s="51">
        <v>218.37</v>
      </c>
      <c r="S43" s="51">
        <v>220</v>
      </c>
      <c r="T43" s="51">
        <v>246.03</v>
      </c>
      <c r="U43" s="51">
        <v>254.44</v>
      </c>
      <c r="V43" s="51">
        <v>269.2</v>
      </c>
      <c r="W43" s="13">
        <v>208.11</v>
      </c>
      <c r="X43" s="13">
        <v>246.39</v>
      </c>
      <c r="Y43" s="96">
        <v>199.04444444444442</v>
      </c>
      <c r="Z43" s="5">
        <v>196.94017094017099</v>
      </c>
      <c r="AA43" s="18">
        <v>280</v>
      </c>
      <c r="AB43" s="145">
        <f t="shared" si="0"/>
        <v>31.350565276539861</v>
      </c>
      <c r="AC43" s="131">
        <f t="shared" si="1"/>
        <v>42.175158406388306</v>
      </c>
    </row>
    <row r="44" spans="1:29" ht="15" customHeight="1">
      <c r="A44" s="31" t="s">
        <v>47</v>
      </c>
      <c r="B44" s="32" t="s">
        <v>3</v>
      </c>
      <c r="C44" s="51">
        <v>188.64</v>
      </c>
      <c r="D44" s="51">
        <v>204.21</v>
      </c>
      <c r="E44" s="51">
        <v>217.09</v>
      </c>
      <c r="F44" s="51">
        <v>212.33</v>
      </c>
      <c r="G44" s="51">
        <v>195.84</v>
      </c>
      <c r="H44" s="51">
        <v>220.68</v>
      </c>
      <c r="I44" s="51">
        <v>215.51</v>
      </c>
      <c r="J44" s="51">
        <v>229.61</v>
      </c>
      <c r="K44" s="51">
        <v>227.63</v>
      </c>
      <c r="L44" s="51">
        <v>200.47</v>
      </c>
      <c r="M44" s="51">
        <v>186.45</v>
      </c>
      <c r="N44" s="51">
        <v>208.28</v>
      </c>
      <c r="O44" s="51">
        <v>217.82</v>
      </c>
      <c r="P44" s="51">
        <v>198.99</v>
      </c>
      <c r="Q44" s="51">
        <v>201.91</v>
      </c>
      <c r="R44" s="51">
        <v>224.57</v>
      </c>
      <c r="S44" s="51">
        <v>220</v>
      </c>
      <c r="T44" s="51">
        <v>262.41000000000003</v>
      </c>
      <c r="U44" s="51">
        <v>259.23</v>
      </c>
      <c r="V44" s="51">
        <v>294.43</v>
      </c>
      <c r="W44" s="13">
        <v>209.16</v>
      </c>
      <c r="X44" s="13">
        <v>262.8</v>
      </c>
      <c r="Y44" s="96">
        <v>220.228571428571</v>
      </c>
      <c r="Z44" s="5">
        <v>220.355769230769</v>
      </c>
      <c r="AA44" s="18">
        <v>265.64102564102564</v>
      </c>
      <c r="AB44" s="145">
        <f t="shared" si="0"/>
        <v>21.954377761925279</v>
      </c>
      <c r="AC44" s="131">
        <f t="shared" si="1"/>
        <v>20.55097380401752</v>
      </c>
    </row>
    <row r="45" spans="1:29" ht="15" customHeight="1">
      <c r="A45" s="31" t="s">
        <v>48</v>
      </c>
      <c r="B45" s="31" t="s">
        <v>50</v>
      </c>
      <c r="C45" s="51">
        <v>315.99</v>
      </c>
      <c r="D45" s="51">
        <v>312.66000000000003</v>
      </c>
      <c r="E45" s="51">
        <v>340</v>
      </c>
      <c r="F45" s="51">
        <v>388.89</v>
      </c>
      <c r="G45" s="51">
        <v>410.3</v>
      </c>
      <c r="H45" s="51">
        <v>443.13</v>
      </c>
      <c r="I45" s="51">
        <v>420.83</v>
      </c>
      <c r="J45" s="51">
        <v>450</v>
      </c>
      <c r="K45" s="51">
        <v>458.55</v>
      </c>
      <c r="L45" s="51">
        <v>459.9</v>
      </c>
      <c r="M45" s="51">
        <v>448.89</v>
      </c>
      <c r="N45" s="51">
        <v>476.22</v>
      </c>
      <c r="O45" s="51">
        <v>490.11</v>
      </c>
      <c r="P45" s="51">
        <v>509.66</v>
      </c>
      <c r="Q45" s="51">
        <v>505.95</v>
      </c>
      <c r="R45" s="51">
        <v>518.27</v>
      </c>
      <c r="S45" s="51">
        <v>524.97</v>
      </c>
      <c r="T45" s="51">
        <v>517.22</v>
      </c>
      <c r="U45" s="51">
        <v>537.29999999999995</v>
      </c>
      <c r="V45" s="51">
        <v>583.33000000000004</v>
      </c>
      <c r="W45" s="13">
        <v>487.32</v>
      </c>
      <c r="X45" s="13">
        <v>517.99</v>
      </c>
      <c r="Y45" s="13">
        <v>517.99</v>
      </c>
      <c r="Z45" s="5">
        <v>514</v>
      </c>
      <c r="AA45" s="18">
        <v>505.71428571428561</v>
      </c>
      <c r="AB45" s="145">
        <f t="shared" si="0"/>
        <v>3.1838333668534808</v>
      </c>
      <c r="AC45" s="131">
        <f t="shared" si="1"/>
        <v>-1.6120066703724498</v>
      </c>
    </row>
    <row r="46" spans="1:29" ht="15" customHeight="1">
      <c r="A46" s="31" t="s">
        <v>49</v>
      </c>
      <c r="B46" s="32" t="s">
        <v>51</v>
      </c>
      <c r="C46" s="51">
        <v>520</v>
      </c>
      <c r="D46" s="51">
        <v>556.66</v>
      </c>
      <c r="E46" s="51">
        <v>520</v>
      </c>
      <c r="F46" s="51">
        <v>547.5</v>
      </c>
      <c r="G46" s="51">
        <v>566.66</v>
      </c>
      <c r="H46" s="51">
        <v>527</v>
      </c>
      <c r="I46" s="51">
        <v>566.66</v>
      </c>
      <c r="J46" s="51">
        <v>536.66</v>
      </c>
      <c r="K46" s="51">
        <v>508.9</v>
      </c>
      <c r="L46" s="51">
        <v>516.83000000000004</v>
      </c>
      <c r="M46" s="51">
        <v>560</v>
      </c>
      <c r="N46" s="51">
        <v>550</v>
      </c>
      <c r="O46" s="51">
        <v>587.78</v>
      </c>
      <c r="P46" s="51">
        <v>535</v>
      </c>
      <c r="Q46" s="51">
        <v>579.16</v>
      </c>
      <c r="R46" s="51">
        <v>550</v>
      </c>
      <c r="S46" s="51">
        <v>533.71</v>
      </c>
      <c r="T46" s="51">
        <v>575</v>
      </c>
      <c r="U46" s="51">
        <v>541.66</v>
      </c>
      <c r="V46" s="51">
        <v>550</v>
      </c>
      <c r="W46" s="13">
        <v>546.25</v>
      </c>
      <c r="X46" s="13">
        <v>575.86</v>
      </c>
      <c r="Y46" s="13">
        <v>575.86</v>
      </c>
      <c r="Z46" s="5">
        <v>565.19047619047603</v>
      </c>
      <c r="AA46" s="18">
        <v>590</v>
      </c>
      <c r="AB46" s="145">
        <f t="shared" si="0"/>
        <v>0.37769233386641726</v>
      </c>
      <c r="AC46" s="131">
        <f t="shared" si="1"/>
        <v>4.389586317297189</v>
      </c>
    </row>
    <row r="47" spans="1:29" s="140" customFormat="1" ht="15" customHeight="1">
      <c r="A47" s="140" t="s">
        <v>59</v>
      </c>
      <c r="AB47" s="142">
        <f>AVERAGE(AB4:AB46)</f>
        <v>29.683396572022598</v>
      </c>
      <c r="AC47" s="142">
        <f>AVERAGE(AC4:AC46)</f>
        <v>25.169084729677738</v>
      </c>
    </row>
  </sheetData>
  <sortState ref="A4:O28">
    <sortCondition ref="A4:A28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Y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35.42578125" style="47" bestFit="1" customWidth="1"/>
    <col min="2" max="27" width="8.85546875" style="47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346.25</v>
      </c>
      <c r="D4" s="5">
        <v>358</v>
      </c>
      <c r="E4" s="5">
        <v>357.5</v>
      </c>
      <c r="F4" s="5">
        <v>356.7142857142855</v>
      </c>
      <c r="G4" s="5">
        <v>357.5</v>
      </c>
      <c r="H4" s="5">
        <v>380</v>
      </c>
      <c r="I4" s="5">
        <v>381.33333333333303</v>
      </c>
      <c r="J4" s="5">
        <v>393.125</v>
      </c>
      <c r="K4" s="5">
        <v>396.36363636363598</v>
      </c>
      <c r="L4" s="5">
        <v>384.72438756482302</v>
      </c>
      <c r="M4" s="5">
        <v>491.66666666666652</v>
      </c>
      <c r="N4" s="5">
        <v>493.33333333333297</v>
      </c>
      <c r="O4" s="51">
        <v>476.933333333333</v>
      </c>
      <c r="P4" s="51">
        <v>471.66666666666703</v>
      </c>
      <c r="Q4" s="51">
        <v>477</v>
      </c>
      <c r="R4" s="51">
        <v>526.875</v>
      </c>
      <c r="S4" s="51">
        <v>500</v>
      </c>
      <c r="T4" s="27">
        <v>500.538461538462</v>
      </c>
      <c r="U4" s="40">
        <v>480</v>
      </c>
      <c r="V4" s="51">
        <v>452.10526315789474</v>
      </c>
      <c r="W4" s="51">
        <v>463.57142857142856</v>
      </c>
      <c r="X4" s="68">
        <v>470.61538461538498</v>
      </c>
      <c r="Y4" s="98">
        <v>465.55555555555554</v>
      </c>
      <c r="Z4" s="5">
        <v>458.75</v>
      </c>
      <c r="AA4" s="51">
        <v>450</v>
      </c>
      <c r="AB4" s="145">
        <f t="shared" ref="AB4:AB46" si="0">(AA4-O4)/O4*100</f>
        <v>-5.6471903830024495</v>
      </c>
      <c r="AC4" s="150">
        <f t="shared" ref="AC4:AC46" si="1">(AA4-Z4)/Z4*100</f>
        <v>-1.9073569482288828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30</v>
      </c>
      <c r="D5" s="5">
        <v>30</v>
      </c>
      <c r="E5" s="5">
        <v>30</v>
      </c>
      <c r="F5" s="5">
        <v>30</v>
      </c>
      <c r="G5" s="5">
        <v>30</v>
      </c>
      <c r="H5" s="5">
        <v>33.785714285714249</v>
      </c>
      <c r="I5" s="5">
        <v>34.4444444444444</v>
      </c>
      <c r="J5" s="5">
        <v>35.214285714285701</v>
      </c>
      <c r="K5" s="5">
        <v>34.545454545454497</v>
      </c>
      <c r="L5" s="5">
        <v>43.631125291513698</v>
      </c>
      <c r="M5" s="5">
        <v>38.9583333333333</v>
      </c>
      <c r="N5" s="5">
        <v>38.3333333333333</v>
      </c>
      <c r="O5" s="51">
        <v>51.711666666666673</v>
      </c>
      <c r="P5" s="51">
        <v>51.6666666666667</v>
      </c>
      <c r="Q5" s="51">
        <v>52</v>
      </c>
      <c r="R5" s="51">
        <v>49</v>
      </c>
      <c r="S5" s="51">
        <v>45.142857142857103</v>
      </c>
      <c r="T5" s="27">
        <v>45.307692307692299</v>
      </c>
      <c r="U5" s="40">
        <v>41.333333333333336</v>
      </c>
      <c r="V5" s="51">
        <v>47.894736842105303</v>
      </c>
      <c r="W5" s="51">
        <v>48.6666666666667</v>
      </c>
      <c r="X5" s="68">
        <v>41.53846153846154</v>
      </c>
      <c r="Y5" s="99">
        <v>41</v>
      </c>
      <c r="Z5" s="5">
        <v>40.75</v>
      </c>
      <c r="AA5" s="51">
        <v>40</v>
      </c>
      <c r="AB5" s="145">
        <f t="shared" si="0"/>
        <v>-22.648016243916601</v>
      </c>
      <c r="AC5" s="150">
        <f t="shared" si="1"/>
        <v>-1.8404907975460123</v>
      </c>
      <c r="AD5" s="153"/>
    </row>
    <row r="6" spans="1:31" ht="15" customHeight="1">
      <c r="A6" s="4" t="s">
        <v>30</v>
      </c>
      <c r="B6" s="4" t="s">
        <v>3</v>
      </c>
      <c r="C6" s="5">
        <v>255.824166666666</v>
      </c>
      <c r="D6" s="5">
        <v>257.78899999999999</v>
      </c>
      <c r="E6" s="5">
        <v>254.03416666666601</v>
      </c>
      <c r="F6" s="5">
        <v>257.78916666666697</v>
      </c>
      <c r="G6" s="5">
        <v>239.75285714285701</v>
      </c>
      <c r="H6" s="5">
        <v>250.95133333333303</v>
      </c>
      <c r="I6" s="5">
        <v>233.47666666666652</v>
      </c>
      <c r="J6" s="5">
        <v>291.72357142857101</v>
      </c>
      <c r="K6" s="5">
        <v>282.72399999999999</v>
      </c>
      <c r="L6" s="5">
        <v>337.701888</v>
      </c>
      <c r="M6" s="5">
        <v>348.77</v>
      </c>
      <c r="N6" s="5">
        <v>334.12666666666598</v>
      </c>
      <c r="O6" s="51">
        <v>325.74199999999996</v>
      </c>
      <c r="P6" s="51">
        <v>340.786</v>
      </c>
      <c r="Q6" s="51">
        <v>342.79999082815999</v>
      </c>
      <c r="R6" s="51">
        <v>353.94052243416718</v>
      </c>
      <c r="S6" s="13">
        <v>354.68379753127891</v>
      </c>
      <c r="T6" s="27">
        <v>350.12064165552391</v>
      </c>
      <c r="U6" s="40">
        <v>373.18953347122357</v>
      </c>
      <c r="V6" s="51">
        <v>364.16866666666698</v>
      </c>
      <c r="W6" s="51">
        <v>368.06972370352656</v>
      </c>
      <c r="X6" s="68">
        <v>347.80215036164498</v>
      </c>
      <c r="Y6" s="98">
        <v>344.4375</v>
      </c>
      <c r="Z6" s="5">
        <v>343.38599234665298</v>
      </c>
      <c r="AA6" s="163">
        <v>385.52679084514699</v>
      </c>
      <c r="AB6" s="145">
        <f t="shared" si="0"/>
        <v>18.353417994961362</v>
      </c>
      <c r="AC6" s="131">
        <f t="shared" si="1"/>
        <v>12.272136731760531</v>
      </c>
    </row>
    <row r="7" spans="1:31" ht="15" customHeight="1">
      <c r="A7" s="4" t="s">
        <v>29</v>
      </c>
      <c r="B7" s="4" t="s">
        <v>3</v>
      </c>
      <c r="C7" s="5">
        <v>236.66285714285701</v>
      </c>
      <c r="D7" s="5">
        <v>230.9425</v>
      </c>
      <c r="E7" s="5">
        <v>231.905</v>
      </c>
      <c r="F7" s="5">
        <v>234.54499999999999</v>
      </c>
      <c r="G7" s="5">
        <v>234.348095238095</v>
      </c>
      <c r="H7" s="5">
        <v>246.91814285714253</v>
      </c>
      <c r="I7" s="5">
        <v>237.53866666666701</v>
      </c>
      <c r="J7" s="5">
        <v>231.15671428571352</v>
      </c>
      <c r="K7" s="5">
        <v>260.83666666666602</v>
      </c>
      <c r="L7" s="5">
        <v>289.984402285714</v>
      </c>
      <c r="M7" s="5">
        <v>280.59399999999999</v>
      </c>
      <c r="N7" s="5">
        <v>263.17541666666648</v>
      </c>
      <c r="O7" s="51">
        <v>280.81833333333333</v>
      </c>
      <c r="P7" s="51">
        <v>274.11208333333298</v>
      </c>
      <c r="Q7" s="51">
        <v>266.71994671994668</v>
      </c>
      <c r="R7" s="51">
        <v>310.88284514780997</v>
      </c>
      <c r="S7" s="13">
        <v>311.53569912262037</v>
      </c>
      <c r="T7" s="27">
        <v>320.930598622682</v>
      </c>
      <c r="U7" s="40">
        <v>314.8527534200191</v>
      </c>
      <c r="V7" s="51">
        <v>302.64111111111112</v>
      </c>
      <c r="W7" s="51">
        <v>309.61567123538958</v>
      </c>
      <c r="X7" s="68">
        <v>298.65522476783099</v>
      </c>
      <c r="Y7" s="68">
        <v>298.65522476783099</v>
      </c>
      <c r="Z7" s="5">
        <v>291.88596457416298</v>
      </c>
      <c r="AA7" s="163">
        <v>283.21876439894896</v>
      </c>
      <c r="AB7" s="145">
        <f t="shared" si="0"/>
        <v>0.85479855859920184</v>
      </c>
      <c r="AC7" s="131">
        <f t="shared" si="1"/>
        <v>-2.9693788763905573</v>
      </c>
    </row>
    <row r="8" spans="1:31" ht="15" customHeight="1">
      <c r="A8" s="4" t="s">
        <v>12</v>
      </c>
      <c r="B8" s="4" t="s">
        <v>3</v>
      </c>
      <c r="C8" s="5">
        <v>803.13833333333298</v>
      </c>
      <c r="D8" s="5">
        <v>810.85699999999997</v>
      </c>
      <c r="E8" s="5">
        <v>871.53800000000001</v>
      </c>
      <c r="F8" s="5">
        <v>826.199285714285</v>
      </c>
      <c r="G8" s="5">
        <v>973.47285714285499</v>
      </c>
      <c r="H8" s="5">
        <v>938.05821428571403</v>
      </c>
      <c r="I8" s="5">
        <v>919.54499999999996</v>
      </c>
      <c r="J8" s="5">
        <v>986.24071428571403</v>
      </c>
      <c r="K8" s="5">
        <v>1005.3575</v>
      </c>
      <c r="L8" s="5">
        <v>1053.42680442305</v>
      </c>
      <c r="M8" s="5">
        <v>1077.55</v>
      </c>
      <c r="N8" s="5">
        <v>1115.0004166666599</v>
      </c>
      <c r="O8" s="51">
        <v>1086.5766666666668</v>
      </c>
      <c r="P8" s="51">
        <v>1037.5</v>
      </c>
      <c r="Q8" s="51">
        <v>1190</v>
      </c>
      <c r="R8" s="51">
        <v>1000</v>
      </c>
      <c r="S8" s="51">
        <v>1107.1428571428571</v>
      </c>
      <c r="T8" s="27">
        <v>1000.94537940691</v>
      </c>
      <c r="U8" s="40">
        <v>1136.0781730346901</v>
      </c>
      <c r="V8" s="51">
        <v>1312.7194736842105</v>
      </c>
      <c r="W8" s="51">
        <v>1233.6025086024999</v>
      </c>
      <c r="X8" s="68">
        <v>1166.6666666666667</v>
      </c>
      <c r="Y8" s="98">
        <v>1200.3333333333301</v>
      </c>
      <c r="Z8" s="5">
        <v>1200.66496163683</v>
      </c>
      <c r="AA8" s="163">
        <v>1108.97435897435</v>
      </c>
      <c r="AB8" s="145">
        <f t="shared" si="0"/>
        <v>2.0613080507603265</v>
      </c>
      <c r="AC8" s="131">
        <f t="shared" si="1"/>
        <v>-7.6366518214607453</v>
      </c>
    </row>
    <row r="9" spans="1:31" ht="15" customHeight="1">
      <c r="A9" s="4" t="s">
        <v>11</v>
      </c>
      <c r="B9" s="4" t="s">
        <v>3</v>
      </c>
      <c r="C9" s="5">
        <v>1057.1428571428501</v>
      </c>
      <c r="D9" s="5">
        <v>1071.6949999999999</v>
      </c>
      <c r="E9" s="5">
        <v>1030</v>
      </c>
      <c r="F9" s="5">
        <v>1063.3671428571399</v>
      </c>
      <c r="G9" s="5">
        <v>1075</v>
      </c>
      <c r="H9" s="5">
        <v>1010.779285714285</v>
      </c>
      <c r="I9" s="5">
        <v>1076.6666666666652</v>
      </c>
      <c r="J9" s="5">
        <v>1023.02714285714</v>
      </c>
      <c r="K9" s="5">
        <v>1194.44444444444</v>
      </c>
      <c r="L9" s="5">
        <v>1232.40341365122</v>
      </c>
      <c r="M9" s="5">
        <v>1189.7285714285699</v>
      </c>
      <c r="N9" s="5">
        <v>1384.7616666666599</v>
      </c>
      <c r="O9" s="51">
        <v>1356.1908333333333</v>
      </c>
      <c r="P9" s="51">
        <v>1357.1428571428551</v>
      </c>
      <c r="Q9" s="51">
        <v>1370</v>
      </c>
      <c r="R9" s="51">
        <v>1329.7619047619048</v>
      </c>
      <c r="S9" s="51">
        <v>1361.5384615384614</v>
      </c>
      <c r="T9" s="27">
        <v>1378.4090909090901</v>
      </c>
      <c r="U9" s="40">
        <v>1399.8782908287501</v>
      </c>
      <c r="V9" s="51">
        <v>1260</v>
      </c>
      <c r="W9" s="51">
        <v>1307.27272727273</v>
      </c>
      <c r="X9" s="68">
        <v>1346.1538461538462</v>
      </c>
      <c r="Y9" s="98">
        <v>1236.3333333333333</v>
      </c>
      <c r="Z9" s="5">
        <v>1255.6826849733</v>
      </c>
      <c r="AA9" s="163">
        <v>1300</v>
      </c>
      <c r="AB9" s="145">
        <f t="shared" si="0"/>
        <v>-4.14328367013246</v>
      </c>
      <c r="AC9" s="131">
        <f t="shared" si="1"/>
        <v>3.5293402988703613</v>
      </c>
    </row>
    <row r="10" spans="1:31" ht="15" customHeight="1">
      <c r="A10" s="4" t="s">
        <v>10</v>
      </c>
      <c r="B10" s="4" t="s">
        <v>9</v>
      </c>
      <c r="C10" s="5">
        <v>255</v>
      </c>
      <c r="D10" s="5">
        <v>253.75</v>
      </c>
      <c r="E10" s="5">
        <v>300</v>
      </c>
      <c r="F10" s="5">
        <v>256.19047619047598</v>
      </c>
      <c r="G10" s="5">
        <v>285.7142857142855</v>
      </c>
      <c r="H10" s="5">
        <v>258.33333333333303</v>
      </c>
      <c r="I10" s="5">
        <v>300</v>
      </c>
      <c r="J10" s="5">
        <v>257.27272727272702</v>
      </c>
      <c r="K10" s="9">
        <v>300.63</v>
      </c>
      <c r="L10" s="5">
        <v>301.29005644486551</v>
      </c>
      <c r="M10" s="5">
        <v>278.33333333333303</v>
      </c>
      <c r="N10" s="5">
        <v>268.33333333333303</v>
      </c>
      <c r="O10" s="51">
        <v>259.19333333333338</v>
      </c>
      <c r="P10" s="51">
        <v>279.16666666666652</v>
      </c>
      <c r="Q10" s="51">
        <v>270</v>
      </c>
      <c r="R10" s="51">
        <v>279.16666666666669</v>
      </c>
      <c r="S10" s="51">
        <v>308.33333333333331</v>
      </c>
      <c r="T10" s="27">
        <v>310.66666666666703</v>
      </c>
      <c r="U10" s="40">
        <v>300</v>
      </c>
      <c r="V10" s="51">
        <v>328.57142857142856</v>
      </c>
      <c r="W10" s="51">
        <v>335</v>
      </c>
      <c r="X10" s="68">
        <v>295</v>
      </c>
      <c r="Y10" s="98">
        <v>291.66666666666669</v>
      </c>
      <c r="Z10" s="5">
        <v>286.92307692307702</v>
      </c>
      <c r="AA10" s="18">
        <v>320.83333333333331</v>
      </c>
      <c r="AB10" s="145">
        <f t="shared" si="0"/>
        <v>23.781475861004623</v>
      </c>
      <c r="AC10" s="131">
        <f t="shared" si="1"/>
        <v>11.818588025022297</v>
      </c>
    </row>
    <row r="11" spans="1:31" ht="15" customHeight="1">
      <c r="A11" s="4" t="s">
        <v>8</v>
      </c>
      <c r="B11" s="4" t="s">
        <v>9</v>
      </c>
      <c r="C11" s="5">
        <v>265</v>
      </c>
      <c r="D11" s="5">
        <v>280</v>
      </c>
      <c r="E11" s="5">
        <v>285</v>
      </c>
      <c r="F11" s="5">
        <v>285.42857142857099</v>
      </c>
      <c r="G11" s="5">
        <v>251.42857142857099</v>
      </c>
      <c r="H11" s="5">
        <v>256</v>
      </c>
      <c r="I11" s="5">
        <v>300</v>
      </c>
      <c r="J11" s="5">
        <v>293.33333333333297</v>
      </c>
      <c r="K11" s="9">
        <v>300.63</v>
      </c>
      <c r="L11" s="5">
        <v>250.62095238095199</v>
      </c>
      <c r="M11" s="5">
        <v>312</v>
      </c>
      <c r="N11" s="5">
        <v>259.5</v>
      </c>
      <c r="O11" s="51">
        <v>252.231666666667</v>
      </c>
      <c r="P11" s="51">
        <v>238.333333333333</v>
      </c>
      <c r="Q11" s="51">
        <v>235</v>
      </c>
      <c r="R11" s="51">
        <v>250</v>
      </c>
      <c r="S11" s="51">
        <v>250.769230769231</v>
      </c>
      <c r="T11" s="27">
        <v>262.30769230769198</v>
      </c>
      <c r="U11" s="40">
        <v>291.66666666666669</v>
      </c>
      <c r="V11" s="51">
        <v>262.5</v>
      </c>
      <c r="W11" s="51">
        <v>280.76923076923077</v>
      </c>
      <c r="X11" s="68">
        <v>240.83333333333334</v>
      </c>
      <c r="Y11" s="98">
        <v>240</v>
      </c>
      <c r="Z11" s="5">
        <v>235</v>
      </c>
      <c r="AA11" s="18">
        <v>255</v>
      </c>
      <c r="AB11" s="145">
        <f t="shared" si="0"/>
        <v>1.0975359953480599</v>
      </c>
      <c r="AC11" s="131">
        <f t="shared" si="1"/>
        <v>8.5106382978723403</v>
      </c>
    </row>
    <row r="12" spans="1:31" ht="15" customHeight="1">
      <c r="A12" s="4" t="s">
        <v>7</v>
      </c>
      <c r="B12" s="4" t="s">
        <v>3</v>
      </c>
      <c r="C12" s="5">
        <v>195.17333333333301</v>
      </c>
      <c r="D12" s="5">
        <v>175.49</v>
      </c>
      <c r="E12" s="5">
        <v>234.48333333333301</v>
      </c>
      <c r="F12" s="5">
        <v>217.24</v>
      </c>
      <c r="G12" s="5">
        <v>241.38</v>
      </c>
      <c r="H12" s="5">
        <v>241.38</v>
      </c>
      <c r="I12" s="5">
        <v>252.87333333333299</v>
      </c>
      <c r="J12" s="7">
        <v>293.10000000000002</v>
      </c>
      <c r="K12" s="5">
        <v>335.18166666666599</v>
      </c>
      <c r="L12" s="5">
        <v>338.53348333333298</v>
      </c>
      <c r="M12" s="5">
        <v>344.83</v>
      </c>
      <c r="N12" s="5">
        <v>325.86</v>
      </c>
      <c r="O12" s="51">
        <v>321.16000000000003</v>
      </c>
      <c r="P12" s="51">
        <v>323.10250000000002</v>
      </c>
      <c r="Q12" s="51">
        <v>340.34482758620697</v>
      </c>
      <c r="R12" s="51">
        <v>280.84291187739467</v>
      </c>
      <c r="S12" s="51">
        <v>386.66666666666703</v>
      </c>
      <c r="T12" s="27">
        <v>389.35960591132999</v>
      </c>
      <c r="U12" s="40">
        <v>385.86206896551698</v>
      </c>
      <c r="V12" s="51">
        <v>375.743333333333</v>
      </c>
      <c r="W12" s="51">
        <v>388.96551724137902</v>
      </c>
      <c r="X12" s="68">
        <v>268.9655172413793</v>
      </c>
      <c r="Y12" s="68">
        <v>268.9655172413793</v>
      </c>
      <c r="Z12" s="5">
        <v>252.567049808429</v>
      </c>
      <c r="AA12" s="171">
        <v>265.3542678</v>
      </c>
      <c r="AB12" s="131">
        <f t="shared" si="0"/>
        <v>-17.376302216963513</v>
      </c>
      <c r="AC12" s="131">
        <f t="shared" si="1"/>
        <v>5.0629003273665534</v>
      </c>
    </row>
    <row r="13" spans="1:31" ht="15" customHeight="1">
      <c r="A13" s="4" t="s">
        <v>14</v>
      </c>
      <c r="B13" s="4" t="s">
        <v>3</v>
      </c>
      <c r="C13" s="5">
        <v>691.113333333333</v>
      </c>
      <c r="D13" s="5">
        <v>673.33500000000004</v>
      </c>
      <c r="E13" s="5">
        <v>670</v>
      </c>
      <c r="F13" s="5">
        <v>698.73500000000001</v>
      </c>
      <c r="G13" s="5">
        <v>657.50250000000005</v>
      </c>
      <c r="H13" s="5">
        <v>675.67</v>
      </c>
      <c r="I13" s="5">
        <v>756.67</v>
      </c>
      <c r="J13" s="5">
        <v>800</v>
      </c>
      <c r="K13" s="5">
        <v>800</v>
      </c>
      <c r="L13" s="5">
        <v>946.03985986838995</v>
      </c>
      <c r="M13" s="5">
        <v>993.34185286180946</v>
      </c>
      <c r="N13" s="5">
        <v>1038</v>
      </c>
      <c r="O13" s="51">
        <v>1009.4300000000001</v>
      </c>
      <c r="P13" s="25">
        <v>1100.45</v>
      </c>
      <c r="Q13" s="51">
        <v>1116.6666666666699</v>
      </c>
      <c r="R13" s="51">
        <v>974.45887445887502</v>
      </c>
      <c r="S13" s="51">
        <v>1000</v>
      </c>
      <c r="T13" s="27">
        <v>1000</v>
      </c>
      <c r="U13" s="40">
        <v>1033.3333333333301</v>
      </c>
      <c r="V13" s="51">
        <v>980.21</v>
      </c>
      <c r="W13" s="51">
        <v>978.33333333333303</v>
      </c>
      <c r="X13" s="68">
        <v>833.33333333333337</v>
      </c>
      <c r="Y13" s="98">
        <v>857.1</v>
      </c>
      <c r="Z13" s="5">
        <v>846.66666666666697</v>
      </c>
      <c r="AA13" s="171">
        <v>820</v>
      </c>
      <c r="AB13" s="131">
        <f t="shared" si="0"/>
        <v>-18.766036277899413</v>
      </c>
      <c r="AC13" s="131">
        <f t="shared" si="1"/>
        <v>-3.1496062992126332</v>
      </c>
    </row>
    <row r="14" spans="1:31" ht="15" customHeight="1">
      <c r="A14" s="4" t="s">
        <v>13</v>
      </c>
      <c r="B14" s="4" t="s">
        <v>3</v>
      </c>
      <c r="C14" s="5">
        <v>600</v>
      </c>
      <c r="D14" s="5">
        <v>600</v>
      </c>
      <c r="E14" s="5">
        <v>600</v>
      </c>
      <c r="F14" s="5">
        <v>682.65625</v>
      </c>
      <c r="G14" s="5">
        <v>781.25</v>
      </c>
      <c r="H14" s="5">
        <v>757.78</v>
      </c>
      <c r="I14" s="5">
        <v>766.67</v>
      </c>
      <c r="J14" s="5">
        <v>716.66666666666652</v>
      </c>
      <c r="K14" s="5">
        <v>766.67</v>
      </c>
      <c r="L14" s="5">
        <v>805.79820733771999</v>
      </c>
      <c r="M14" s="5">
        <v>800</v>
      </c>
      <c r="N14" s="5">
        <v>895</v>
      </c>
      <c r="O14" s="51">
        <v>873.04</v>
      </c>
      <c r="P14" s="51">
        <v>1100</v>
      </c>
      <c r="Q14" s="51">
        <v>1000</v>
      </c>
      <c r="R14" s="51">
        <v>985.71428571428601</v>
      </c>
      <c r="S14" s="51">
        <v>1000</v>
      </c>
      <c r="T14" s="27">
        <v>1020.68965517241</v>
      </c>
      <c r="U14" s="40">
        <v>1000</v>
      </c>
      <c r="V14" s="51">
        <v>1100</v>
      </c>
      <c r="W14" s="51">
        <v>1125</v>
      </c>
      <c r="X14" s="68">
        <v>1150</v>
      </c>
      <c r="Y14" s="98">
        <v>1098.55</v>
      </c>
      <c r="Z14" s="5">
        <v>1096.6666666666699</v>
      </c>
      <c r="AA14" s="43">
        <v>1103.2466666666699</v>
      </c>
      <c r="AB14" s="131">
        <f t="shared" si="0"/>
        <v>26.368398546076914</v>
      </c>
      <c r="AC14" s="131">
        <f t="shared" si="1"/>
        <v>0.59999999999999165</v>
      </c>
    </row>
    <row r="15" spans="1:31" ht="15" customHeight="1">
      <c r="A15" s="4" t="s">
        <v>24</v>
      </c>
      <c r="B15" s="4" t="s">
        <v>16</v>
      </c>
      <c r="C15" s="5">
        <v>120</v>
      </c>
      <c r="D15" s="5">
        <v>125</v>
      </c>
      <c r="E15" s="5">
        <v>130</v>
      </c>
      <c r="F15" s="5">
        <v>125</v>
      </c>
      <c r="G15" s="7">
        <v>120</v>
      </c>
      <c r="H15" s="5">
        <v>130</v>
      </c>
      <c r="I15" s="9">
        <v>120.252</v>
      </c>
      <c r="J15" s="5">
        <v>125</v>
      </c>
      <c r="K15" s="5">
        <v>133.333333333333</v>
      </c>
      <c r="L15" s="5">
        <v>138.32671974969699</v>
      </c>
      <c r="M15" s="5">
        <v>140</v>
      </c>
      <c r="N15" s="5">
        <v>130</v>
      </c>
      <c r="O15" s="51">
        <v>123.2</v>
      </c>
      <c r="P15" s="51">
        <v>140</v>
      </c>
      <c r="Q15" s="51">
        <v>145</v>
      </c>
      <c r="R15" s="51">
        <v>160</v>
      </c>
      <c r="S15" s="51">
        <v>166.666666666667</v>
      </c>
      <c r="T15" s="27">
        <v>170</v>
      </c>
      <c r="U15" s="40">
        <v>165</v>
      </c>
      <c r="V15" s="51">
        <v>180</v>
      </c>
      <c r="W15" s="51">
        <v>181.666666666667</v>
      </c>
      <c r="X15" s="68">
        <v>170</v>
      </c>
      <c r="Y15" s="68">
        <v>170</v>
      </c>
      <c r="Z15" s="5">
        <v>160</v>
      </c>
      <c r="AA15" s="18">
        <v>180</v>
      </c>
      <c r="AB15" s="145">
        <f t="shared" si="0"/>
        <v>46.103896103896105</v>
      </c>
      <c r="AC15" s="131">
        <f t="shared" si="1"/>
        <v>12.5</v>
      </c>
    </row>
    <row r="16" spans="1:31" ht="15" customHeight="1">
      <c r="A16" s="4" t="s">
        <v>23</v>
      </c>
      <c r="B16" s="4" t="s">
        <v>16</v>
      </c>
      <c r="C16" s="5">
        <v>147.73809523809501</v>
      </c>
      <c r="D16" s="5">
        <v>155</v>
      </c>
      <c r="E16" s="5">
        <v>140</v>
      </c>
      <c r="F16" s="5">
        <v>148.28571428571399</v>
      </c>
      <c r="G16" s="5">
        <v>149.71428571428501</v>
      </c>
      <c r="H16" s="5">
        <v>144.85714285714249</v>
      </c>
      <c r="I16" s="5">
        <v>141</v>
      </c>
      <c r="J16" s="5">
        <v>141.7142857142855</v>
      </c>
      <c r="K16" s="5">
        <v>141.81818181818099</v>
      </c>
      <c r="L16" s="5">
        <v>156.86943840970699</v>
      </c>
      <c r="M16" s="5">
        <v>149.583333333333</v>
      </c>
      <c r="N16" s="5">
        <v>157.666666666667</v>
      </c>
      <c r="O16" s="51">
        <v>155.49666666666701</v>
      </c>
      <c r="P16" s="51">
        <v>162.083333333333</v>
      </c>
      <c r="Q16" s="51">
        <v>188.18181818181819</v>
      </c>
      <c r="R16" s="51">
        <v>198.66666666666666</v>
      </c>
      <c r="S16" s="51">
        <v>197.857142857143</v>
      </c>
      <c r="T16" s="27">
        <v>191.07142857142858</v>
      </c>
      <c r="U16" s="40">
        <v>200</v>
      </c>
      <c r="V16" s="51">
        <v>198.94736842105263</v>
      </c>
      <c r="W16" s="51">
        <v>201.47058823529412</v>
      </c>
      <c r="X16" s="68">
        <v>194.66666666666666</v>
      </c>
      <c r="Y16" s="68">
        <v>194.66666666666666</v>
      </c>
      <c r="Z16" s="5">
        <v>194.5</v>
      </c>
      <c r="AA16" s="18">
        <v>197.64705882352942</v>
      </c>
      <c r="AB16" s="145">
        <f t="shared" si="0"/>
        <v>27.106942586247712</v>
      </c>
      <c r="AC16" s="131">
        <f t="shared" si="1"/>
        <v>1.6180251020716814</v>
      </c>
    </row>
    <row r="17" spans="1:29" ht="15" customHeight="1">
      <c r="A17" s="4" t="s">
        <v>15</v>
      </c>
      <c r="B17" s="4" t="s">
        <v>16</v>
      </c>
      <c r="C17" s="9">
        <v>951.88</v>
      </c>
      <c r="D17" s="5">
        <v>955.5</v>
      </c>
      <c r="E17" s="9">
        <v>975.88</v>
      </c>
      <c r="F17" s="7">
        <v>990</v>
      </c>
      <c r="G17" s="5">
        <v>950</v>
      </c>
      <c r="H17" s="5">
        <v>1000</v>
      </c>
      <c r="I17" s="9">
        <v>951.995</v>
      </c>
      <c r="J17" s="7">
        <v>1050</v>
      </c>
      <c r="K17" s="9">
        <v>953.99418949999995</v>
      </c>
      <c r="L17" s="5">
        <v>1191.72</v>
      </c>
      <c r="M17" s="9">
        <v>955.99757729794999</v>
      </c>
      <c r="N17" s="7">
        <v>1100</v>
      </c>
      <c r="O17" s="51">
        <v>1049.7449999999999</v>
      </c>
      <c r="P17" s="51">
        <v>1200</v>
      </c>
      <c r="Q17" s="51">
        <v>1266.6666666666699</v>
      </c>
      <c r="R17" s="51">
        <v>1200</v>
      </c>
      <c r="S17" s="51">
        <v>1225</v>
      </c>
      <c r="T17" s="13">
        <v>1212.5</v>
      </c>
      <c r="U17" s="13">
        <v>1218.75</v>
      </c>
      <c r="V17" s="25">
        <v>1145.8900000000001</v>
      </c>
      <c r="W17" s="51">
        <v>1200</v>
      </c>
      <c r="X17" s="68">
        <v>1300</v>
      </c>
      <c r="Y17" s="98">
        <v>1392</v>
      </c>
      <c r="Z17" s="5">
        <v>1370</v>
      </c>
      <c r="AA17" s="128">
        <v>1379.59</v>
      </c>
      <c r="AB17" s="131">
        <f t="shared" si="0"/>
        <v>31.421440445060473</v>
      </c>
      <c r="AC17" s="131">
        <f t="shared" si="1"/>
        <v>0.69999999999999407</v>
      </c>
    </row>
    <row r="18" spans="1:29" ht="15" customHeight="1">
      <c r="A18" s="4" t="s">
        <v>27</v>
      </c>
      <c r="B18" s="4" t="s">
        <v>3</v>
      </c>
      <c r="C18" s="7">
        <v>164.69142857142899</v>
      </c>
      <c r="D18" s="7">
        <v>168.40899999999999</v>
      </c>
      <c r="E18" s="7">
        <v>160.833333333333</v>
      </c>
      <c r="F18" s="7">
        <v>169.73857142857</v>
      </c>
      <c r="G18" s="7">
        <v>174.75371428571401</v>
      </c>
      <c r="H18" s="5">
        <v>201.7142857142855</v>
      </c>
      <c r="I18" s="7">
        <v>202.46983333333301</v>
      </c>
      <c r="J18" s="7">
        <v>208.02614285714199</v>
      </c>
      <c r="K18" s="5">
        <v>210.66583333333301</v>
      </c>
      <c r="L18" s="5">
        <v>223.65752105714299</v>
      </c>
      <c r="M18" s="5">
        <v>224.16649999999899</v>
      </c>
      <c r="N18" s="7">
        <v>230.40624999999901</v>
      </c>
      <c r="O18" s="51">
        <v>212.39916666666664</v>
      </c>
      <c r="P18" s="51">
        <v>224.43708333333299</v>
      </c>
      <c r="Q18" s="51">
        <v>259.0318772136954</v>
      </c>
      <c r="R18" s="51">
        <v>310.75487012987014</v>
      </c>
      <c r="S18" s="13">
        <v>311.40745535714285</v>
      </c>
      <c r="T18" s="27">
        <v>352.11528550814268</v>
      </c>
      <c r="U18" s="40">
        <v>341.245791245791</v>
      </c>
      <c r="V18" s="51">
        <v>290.0915</v>
      </c>
      <c r="W18" s="51">
        <v>307.89344794842299</v>
      </c>
      <c r="X18" s="68">
        <v>278.63636363636402</v>
      </c>
      <c r="Y18" s="98">
        <v>256.97777777777799</v>
      </c>
      <c r="Z18" s="5">
        <v>255.16657008182801</v>
      </c>
      <c r="AA18" s="18">
        <v>215.86793239750801</v>
      </c>
      <c r="AB18" s="145">
        <f t="shared" si="0"/>
        <v>1.6331352826280878</v>
      </c>
      <c r="AC18" s="131">
        <f t="shared" si="1"/>
        <v>-15.401170173552723</v>
      </c>
    </row>
    <row r="19" spans="1:29" ht="15" customHeight="1">
      <c r="A19" s="4" t="s">
        <v>28</v>
      </c>
      <c r="B19" s="4" t="s">
        <v>3</v>
      </c>
      <c r="C19" s="5">
        <v>177.57749999999999</v>
      </c>
      <c r="D19" s="5">
        <v>174.90799999999999</v>
      </c>
      <c r="E19" s="5">
        <v>173.15233333333299</v>
      </c>
      <c r="F19" s="5">
        <v>174.76333333333301</v>
      </c>
      <c r="G19" s="5">
        <v>186.66916666666651</v>
      </c>
      <c r="H19" s="5">
        <v>214.2416666666665</v>
      </c>
      <c r="I19" s="5">
        <v>216.82</v>
      </c>
      <c r="J19" s="5">
        <v>219.92083333333301</v>
      </c>
      <c r="K19" s="5">
        <v>219.09</v>
      </c>
      <c r="L19" s="5">
        <v>250.47492553443948</v>
      </c>
      <c r="M19" s="5">
        <v>228.86375000000001</v>
      </c>
      <c r="N19" s="5">
        <v>229.99449999999999</v>
      </c>
      <c r="O19" s="51">
        <v>221.39500000000001</v>
      </c>
      <c r="P19" s="51">
        <v>266.22750000000002</v>
      </c>
      <c r="Q19" s="51">
        <v>282.04404291360811</v>
      </c>
      <c r="R19" s="51">
        <v>332.11932994541689</v>
      </c>
      <c r="S19" s="13">
        <v>332.81678053830228</v>
      </c>
      <c r="T19" s="27">
        <v>359.63304543014698</v>
      </c>
      <c r="U19" s="40">
        <v>349.98306041784298</v>
      </c>
      <c r="V19" s="51">
        <v>292.42449999999997</v>
      </c>
      <c r="W19" s="51">
        <v>318.5827216262</v>
      </c>
      <c r="X19" s="68">
        <v>298.79973649538903</v>
      </c>
      <c r="Y19" s="98">
        <v>292.56363636363602</v>
      </c>
      <c r="Z19" s="5">
        <v>275.90909090909099</v>
      </c>
      <c r="AA19" s="18">
        <v>270.47399460442898</v>
      </c>
      <c r="AB19" s="145">
        <f t="shared" si="0"/>
        <v>22.168068205889462</v>
      </c>
      <c r="AC19" s="131">
        <f t="shared" si="1"/>
        <v>-1.9698866343091301</v>
      </c>
    </row>
    <row r="20" spans="1:29" ht="15" customHeight="1">
      <c r="A20" s="4" t="s">
        <v>19</v>
      </c>
      <c r="B20" s="4" t="s">
        <v>3</v>
      </c>
      <c r="C20" s="9">
        <v>650.22</v>
      </c>
      <c r="D20" s="9">
        <v>657.28200000000004</v>
      </c>
      <c r="E20" s="5">
        <v>642.86</v>
      </c>
      <c r="F20" s="5">
        <v>650</v>
      </c>
      <c r="G20" s="9">
        <v>644.21000600000002</v>
      </c>
      <c r="H20" s="9">
        <v>601.26</v>
      </c>
      <c r="I20" s="9">
        <v>645.56284701260006</v>
      </c>
      <c r="J20" s="5">
        <v>725</v>
      </c>
      <c r="K20" s="9">
        <v>646.91852899132653</v>
      </c>
      <c r="L20" s="5">
        <v>750</v>
      </c>
      <c r="M20" s="9">
        <v>648.2770579022083</v>
      </c>
      <c r="N20" s="5">
        <v>814.29</v>
      </c>
      <c r="O20" s="51">
        <v>706.76</v>
      </c>
      <c r="P20" s="51">
        <v>857.14</v>
      </c>
      <c r="Q20" s="51">
        <v>861.90476190476204</v>
      </c>
      <c r="R20" s="51">
        <v>866.66666666666697</v>
      </c>
      <c r="S20" s="51">
        <v>983.33333333333337</v>
      </c>
      <c r="T20" s="27">
        <v>990.74074074074099</v>
      </c>
      <c r="U20" s="40">
        <v>992.22222222222001</v>
      </c>
      <c r="V20" s="51">
        <v>900.09</v>
      </c>
      <c r="W20" s="51">
        <v>1000.74458874458</v>
      </c>
      <c r="X20" s="68">
        <v>1005.65</v>
      </c>
      <c r="Y20" s="98">
        <v>1061.925</v>
      </c>
      <c r="Z20" s="5">
        <v>1066.6666666666699</v>
      </c>
      <c r="AA20" s="128">
        <v>1101.6839</v>
      </c>
      <c r="AB20" s="131">
        <f t="shared" si="0"/>
        <v>55.878077423736492</v>
      </c>
      <c r="AC20" s="131">
        <f t="shared" si="1"/>
        <v>3.2828656249996842</v>
      </c>
    </row>
    <row r="21" spans="1:29" ht="15" customHeight="1">
      <c r="A21" s="4" t="s">
        <v>20</v>
      </c>
      <c r="B21" s="4" t="s">
        <v>3</v>
      </c>
      <c r="C21" s="5">
        <v>1674.5975000000001</v>
      </c>
      <c r="D21" s="5">
        <v>1594.1175000000001</v>
      </c>
      <c r="E21" s="5">
        <v>1789.0730000000001</v>
      </c>
      <c r="F21" s="5">
        <v>1674.0920833333298</v>
      </c>
      <c r="G21" s="5">
        <v>1775</v>
      </c>
      <c r="H21" s="5">
        <v>1727.125</v>
      </c>
      <c r="I21" s="5">
        <v>1787.03833333333</v>
      </c>
      <c r="J21" s="5">
        <v>1822.3758333333299</v>
      </c>
      <c r="K21" s="5">
        <v>1951.03111111111</v>
      </c>
      <c r="L21" s="5">
        <v>1981.94169425</v>
      </c>
      <c r="M21" s="5">
        <v>1933.8316666666601</v>
      </c>
      <c r="N21" s="5">
        <v>1941.605</v>
      </c>
      <c r="O21" s="51">
        <v>1940.2375</v>
      </c>
      <c r="P21" s="51">
        <v>1887.03666666666</v>
      </c>
      <c r="Q21" s="51">
        <v>1843.1372549019609</v>
      </c>
      <c r="R21" s="51">
        <v>1843.1372549019609</v>
      </c>
      <c r="S21" s="51">
        <v>1728.1045751634001</v>
      </c>
      <c r="T21" s="27">
        <v>1768.1045751634001</v>
      </c>
      <c r="U21" s="40">
        <v>1728.57142857143</v>
      </c>
      <c r="V21" s="51">
        <v>1706.4027272727301</v>
      </c>
      <c r="W21" s="51">
        <v>1850</v>
      </c>
      <c r="X21" s="68">
        <v>1530.6693989071</v>
      </c>
      <c r="Y21" s="98">
        <v>1678.8333333333301</v>
      </c>
      <c r="Z21" s="5">
        <v>1674.1666666666699</v>
      </c>
      <c r="AA21" s="18">
        <v>1750</v>
      </c>
      <c r="AB21" s="145">
        <f t="shared" si="0"/>
        <v>-9.8048563642337569</v>
      </c>
      <c r="AC21" s="131">
        <f t="shared" si="1"/>
        <v>4.5296167247384727</v>
      </c>
    </row>
    <row r="22" spans="1:29" ht="15" customHeight="1">
      <c r="A22" s="4" t="s">
        <v>31</v>
      </c>
      <c r="B22" s="4" t="s">
        <v>3</v>
      </c>
      <c r="C22" s="5">
        <v>255.73952380952301</v>
      </c>
      <c r="D22" s="5">
        <v>223.16125</v>
      </c>
      <c r="E22" s="7">
        <v>227.315</v>
      </c>
      <c r="F22" s="5">
        <v>224.91833333333301</v>
      </c>
      <c r="G22" s="7">
        <v>223.08099999999999</v>
      </c>
      <c r="H22" s="7">
        <v>232.56749999999948</v>
      </c>
      <c r="I22" s="7">
        <v>221.06299999999999</v>
      </c>
      <c r="J22" s="7">
        <v>245.13583333333298</v>
      </c>
      <c r="K22" s="5">
        <v>258.54777777777701</v>
      </c>
      <c r="L22" s="5">
        <v>263.014477054086</v>
      </c>
      <c r="M22" s="7">
        <v>232.66458333333301</v>
      </c>
      <c r="N22" s="7">
        <v>247.637916666667</v>
      </c>
      <c r="O22" s="51">
        <v>212.75200000000001</v>
      </c>
      <c r="P22" s="51">
        <v>264.4029166666665</v>
      </c>
      <c r="Q22" s="51">
        <v>260.041954949076</v>
      </c>
      <c r="R22" s="51">
        <v>185.23157919774462</v>
      </c>
      <c r="S22" s="51">
        <v>199.09300009382</v>
      </c>
      <c r="T22" s="27">
        <v>215.98353149648301</v>
      </c>
      <c r="U22" s="40">
        <v>213.90836221807882</v>
      </c>
      <c r="V22" s="51">
        <v>258.31849999999997</v>
      </c>
      <c r="W22" s="51">
        <v>259.09929252034499</v>
      </c>
      <c r="X22" s="68">
        <v>198.57875123761411</v>
      </c>
      <c r="Y22" s="98">
        <v>216.458823529412</v>
      </c>
      <c r="Z22" s="5">
        <v>210.53242079557867</v>
      </c>
      <c r="AA22" s="18">
        <v>288.26646386328088</v>
      </c>
      <c r="AB22" s="145">
        <f t="shared" si="0"/>
        <v>35.494126430435841</v>
      </c>
      <c r="AC22" s="131">
        <f t="shared" si="1"/>
        <v>36.922599746848427</v>
      </c>
    </row>
    <row r="23" spans="1:29" ht="15" customHeight="1">
      <c r="A23" s="4" t="s">
        <v>4</v>
      </c>
      <c r="B23" s="4" t="s">
        <v>3</v>
      </c>
      <c r="C23" s="5">
        <v>166.67</v>
      </c>
      <c r="D23" s="5">
        <v>173.33</v>
      </c>
      <c r="E23" s="9">
        <v>167.02000699999999</v>
      </c>
      <c r="F23" s="5">
        <v>200</v>
      </c>
      <c r="G23" s="7">
        <v>263.33</v>
      </c>
      <c r="H23" s="5">
        <v>266.67</v>
      </c>
      <c r="I23" s="9">
        <v>270.83999999999997</v>
      </c>
      <c r="J23" s="9">
        <v>267.230007</v>
      </c>
      <c r="K23" s="9">
        <v>261.68176399999999</v>
      </c>
      <c r="L23" s="5">
        <v>299.71175760231904</v>
      </c>
      <c r="M23" s="5">
        <v>333.33</v>
      </c>
      <c r="N23" s="5">
        <v>333.33</v>
      </c>
      <c r="O23" s="51">
        <v>306.45</v>
      </c>
      <c r="P23" s="51">
        <v>350</v>
      </c>
      <c r="Q23" s="51">
        <v>366.66666666666669</v>
      </c>
      <c r="R23" s="51">
        <v>327.77777777777771</v>
      </c>
      <c r="S23" s="51">
        <v>350</v>
      </c>
      <c r="T23" s="27">
        <v>325</v>
      </c>
      <c r="U23" s="40">
        <v>326.66666666666669</v>
      </c>
      <c r="V23" s="25">
        <v>313.77</v>
      </c>
      <c r="W23" s="51">
        <v>353.33333333333331</v>
      </c>
      <c r="X23" s="68">
        <v>300</v>
      </c>
      <c r="Y23" s="98">
        <v>296.7</v>
      </c>
      <c r="Z23" s="5">
        <v>296.33333333333297</v>
      </c>
      <c r="AA23" s="43">
        <v>298.70399999999967</v>
      </c>
      <c r="AB23" s="131">
        <f t="shared" si="0"/>
        <v>-2.5276554087127825</v>
      </c>
      <c r="AC23" s="131">
        <f t="shared" si="1"/>
        <v>0.80000000000000993</v>
      </c>
    </row>
    <row r="24" spans="1:29" ht="15" customHeight="1">
      <c r="A24" s="4" t="s">
        <v>5</v>
      </c>
      <c r="B24" s="4" t="s">
        <v>3</v>
      </c>
      <c r="C24" s="5">
        <v>172.8029761904755</v>
      </c>
      <c r="D24" s="5">
        <v>178.84099999999901</v>
      </c>
      <c r="E24" s="5">
        <v>198.2775</v>
      </c>
      <c r="F24" s="5">
        <v>189.04857142857099</v>
      </c>
      <c r="G24" s="5">
        <v>210.97499999999999</v>
      </c>
      <c r="H24" s="5">
        <v>262.86114285714251</v>
      </c>
      <c r="I24" s="5">
        <v>244.59966666666651</v>
      </c>
      <c r="J24" s="5">
        <v>272.2452857142855</v>
      </c>
      <c r="K24" s="5">
        <v>258.33666666666602</v>
      </c>
      <c r="L24" s="5">
        <v>265.04707237499952</v>
      </c>
      <c r="M24" s="5">
        <v>282.0156666666665</v>
      </c>
      <c r="N24" s="5">
        <v>260.9054166666665</v>
      </c>
      <c r="O24" s="51">
        <v>259.04083333333335</v>
      </c>
      <c r="P24" s="51">
        <v>283.39083333333303</v>
      </c>
      <c r="Q24" s="51">
        <v>283.37513061650998</v>
      </c>
      <c r="R24" s="51">
        <v>281.60919540229884</v>
      </c>
      <c r="S24" s="51">
        <v>322.30769230769198</v>
      </c>
      <c r="T24" s="27">
        <v>350.84330283837699</v>
      </c>
      <c r="U24" s="40">
        <v>357.57854406130298</v>
      </c>
      <c r="V24" s="51">
        <v>375.92200000000003</v>
      </c>
      <c r="W24" s="51">
        <v>384.47636811831399</v>
      </c>
      <c r="X24" s="68">
        <v>232.88998357963874</v>
      </c>
      <c r="Y24" s="98">
        <v>230.11666666666699</v>
      </c>
      <c r="Z24" s="5">
        <v>224.36781609195401</v>
      </c>
      <c r="AA24" s="18">
        <v>201.12547892720306</v>
      </c>
      <c r="AB24" s="145">
        <f t="shared" si="0"/>
        <v>-22.357615848002197</v>
      </c>
      <c r="AC24" s="131">
        <f t="shared" si="1"/>
        <v>-10.359033469945352</v>
      </c>
    </row>
    <row r="25" spans="1:29" ht="15" customHeight="1">
      <c r="A25" s="4" t="s">
        <v>6</v>
      </c>
      <c r="B25" s="4" t="s">
        <v>3</v>
      </c>
      <c r="C25" s="9">
        <v>170.45</v>
      </c>
      <c r="D25" s="5">
        <v>180</v>
      </c>
      <c r="E25" s="5">
        <v>200</v>
      </c>
      <c r="F25" s="5">
        <v>195.565</v>
      </c>
      <c r="G25" s="5">
        <v>205.71833333333299</v>
      </c>
      <c r="H25" s="5">
        <v>219.44499999999999</v>
      </c>
      <c r="I25" s="5">
        <v>255.5566666666665</v>
      </c>
      <c r="J25" s="5">
        <v>245.45</v>
      </c>
      <c r="K25" s="5">
        <v>277.77999999999997</v>
      </c>
      <c r="L25" s="5">
        <v>285.51507699510603</v>
      </c>
      <c r="M25" s="9">
        <v>288.57333799999998</v>
      </c>
      <c r="N25" s="5">
        <v>309.08</v>
      </c>
      <c r="O25" s="51">
        <v>303.06</v>
      </c>
      <c r="P25" s="51">
        <v>281.66500000000002</v>
      </c>
      <c r="Q25" s="51">
        <v>333.33333333333331</v>
      </c>
      <c r="R25" s="51">
        <v>372.41379310344826</v>
      </c>
      <c r="S25" s="51">
        <v>440</v>
      </c>
      <c r="T25" s="27">
        <v>452.222222222222</v>
      </c>
      <c r="U25" s="40">
        <v>444.44444444444446</v>
      </c>
      <c r="V25" s="25">
        <v>415.98</v>
      </c>
      <c r="W25" s="51">
        <v>428.57142857142861</v>
      </c>
      <c r="X25" s="51">
        <v>428.57142857142861</v>
      </c>
      <c r="Y25" s="98">
        <v>413.3</v>
      </c>
      <c r="Z25" s="5">
        <v>413.33333333333297</v>
      </c>
      <c r="AA25" s="168">
        <v>415</v>
      </c>
      <c r="AB25" s="131">
        <f t="shared" si="0"/>
        <v>36.936580215138918</v>
      </c>
      <c r="AC25" s="131">
        <f t="shared" si="1"/>
        <v>0.40322580645170031</v>
      </c>
    </row>
    <row r="26" spans="1:29" ht="15" customHeight="1">
      <c r="A26" s="4" t="s">
        <v>2</v>
      </c>
      <c r="B26" s="4" t="s">
        <v>3</v>
      </c>
      <c r="C26" s="5">
        <v>250.15642857142899</v>
      </c>
      <c r="D26" s="5">
        <v>259.99799999999999</v>
      </c>
      <c r="E26" s="5">
        <v>280.5575</v>
      </c>
      <c r="F26" s="5">
        <v>268.58642857142854</v>
      </c>
      <c r="G26" s="5">
        <v>327.14428571428499</v>
      </c>
      <c r="H26" s="5">
        <v>357.14099999999951</v>
      </c>
      <c r="I26" s="5">
        <v>351.11200000000002</v>
      </c>
      <c r="J26" s="5">
        <v>364.52300000000002</v>
      </c>
      <c r="K26" s="5">
        <v>359.44499999999999</v>
      </c>
      <c r="L26" s="5">
        <v>379.30850332142847</v>
      </c>
      <c r="M26" s="5">
        <v>409.22958333333298</v>
      </c>
      <c r="N26" s="5">
        <v>399.99916666666599</v>
      </c>
      <c r="O26" s="51">
        <v>394.16666666666663</v>
      </c>
      <c r="P26" s="51">
        <v>410.1387499999995</v>
      </c>
      <c r="Q26" s="51">
        <v>413.33333333333297</v>
      </c>
      <c r="R26" s="51">
        <v>360</v>
      </c>
      <c r="S26" s="51">
        <v>429.54545454545399</v>
      </c>
      <c r="T26" s="27">
        <v>437.22222222222001</v>
      </c>
      <c r="U26" s="40">
        <v>435.23809523809501</v>
      </c>
      <c r="V26" s="51">
        <v>451.183333333333</v>
      </c>
      <c r="W26" s="51">
        <v>450.98039215686299</v>
      </c>
      <c r="X26" s="68">
        <v>347.22222222222217</v>
      </c>
      <c r="Y26" s="98">
        <v>326.67</v>
      </c>
      <c r="Z26" s="5">
        <v>319.16666666666703</v>
      </c>
      <c r="AA26" s="18">
        <v>341.1764705882353</v>
      </c>
      <c r="AB26" s="145">
        <f t="shared" si="0"/>
        <v>-13.443601542096742</v>
      </c>
      <c r="AC26" s="131">
        <f t="shared" si="1"/>
        <v>6.8960221164182514</v>
      </c>
    </row>
    <row r="27" spans="1:29" ht="15" customHeight="1">
      <c r="A27" s="4" t="s">
        <v>25</v>
      </c>
      <c r="B27" s="4" t="s">
        <v>3</v>
      </c>
      <c r="C27" s="5">
        <v>179.54071428571399</v>
      </c>
      <c r="D27" s="5">
        <v>183.75</v>
      </c>
      <c r="E27" s="5">
        <v>184.559</v>
      </c>
      <c r="F27" s="5">
        <v>231.48500000000001</v>
      </c>
      <c r="G27" s="5">
        <v>232.55</v>
      </c>
      <c r="H27" s="5">
        <v>251.84014285714201</v>
      </c>
      <c r="I27" s="5">
        <v>253.09399999999999</v>
      </c>
      <c r="J27" s="5">
        <v>268.30485714285703</v>
      </c>
      <c r="K27" s="5">
        <v>269.681428571428</v>
      </c>
      <c r="L27" s="5">
        <v>274.63312999999999</v>
      </c>
      <c r="M27" s="5">
        <v>260.64749999999998</v>
      </c>
      <c r="N27" s="5">
        <v>276.20999999999901</v>
      </c>
      <c r="O27" s="51">
        <v>234.86916666666667</v>
      </c>
      <c r="P27" s="51">
        <v>249.57624999999999</v>
      </c>
      <c r="Q27" s="51">
        <v>252.576548838159</v>
      </c>
      <c r="R27" s="51">
        <v>270.72069665434702</v>
      </c>
      <c r="S27" s="51">
        <v>335.31436801243609</v>
      </c>
      <c r="T27" s="27">
        <v>350.64681369277702</v>
      </c>
      <c r="U27" s="40">
        <v>341.91540728585699</v>
      </c>
      <c r="V27" s="51">
        <v>282.52833333333336</v>
      </c>
      <c r="W27" s="51">
        <v>259.75235806505202</v>
      </c>
      <c r="X27" s="68">
        <v>239.05059365585683</v>
      </c>
      <c r="Y27" s="98">
        <v>228.78823529411764</v>
      </c>
      <c r="Z27" s="5">
        <v>221.56625512935801</v>
      </c>
      <c r="AA27" s="18">
        <v>210.29841869208383</v>
      </c>
      <c r="AB27" s="145">
        <f t="shared" si="0"/>
        <v>-10.461461724967238</v>
      </c>
      <c r="AC27" s="131">
        <f t="shared" si="1"/>
        <v>-5.0855381523218117</v>
      </c>
    </row>
    <row r="28" spans="1:29" ht="15" customHeight="1">
      <c r="A28" s="4" t="s">
        <v>26</v>
      </c>
      <c r="B28" s="4" t="s">
        <v>3</v>
      </c>
      <c r="C28" s="5">
        <v>149.72528571428552</v>
      </c>
      <c r="D28" s="5">
        <v>139.44800000000001</v>
      </c>
      <c r="E28" s="5">
        <v>141.21299999999999</v>
      </c>
      <c r="F28" s="5">
        <v>164.87857142857101</v>
      </c>
      <c r="G28" s="5">
        <v>167.22166666666601</v>
      </c>
      <c r="H28" s="5">
        <v>168.22799999999901</v>
      </c>
      <c r="I28" s="5">
        <v>175.78833333333299</v>
      </c>
      <c r="J28" s="5">
        <v>199.21</v>
      </c>
      <c r="K28" s="5">
        <v>176.35399999999899</v>
      </c>
      <c r="L28" s="5">
        <v>179.37030084566399</v>
      </c>
      <c r="M28" s="5">
        <v>186.29649999999901</v>
      </c>
      <c r="N28" s="5">
        <v>190.858</v>
      </c>
      <c r="O28" s="51">
        <v>182.44900000000001</v>
      </c>
      <c r="P28" s="51">
        <v>183.89666666666699</v>
      </c>
      <c r="Q28" s="51">
        <v>203.08641975308646</v>
      </c>
      <c r="R28" s="51">
        <v>216.492501148239</v>
      </c>
      <c r="S28" s="51">
        <v>279.1780683085031</v>
      </c>
      <c r="T28" s="27">
        <v>310.12130786785002</v>
      </c>
      <c r="U28" s="40">
        <v>304.26307704745733</v>
      </c>
      <c r="V28" s="51">
        <v>310.43149999999997</v>
      </c>
      <c r="W28" s="51">
        <v>282.755429644277</v>
      </c>
      <c r="X28" s="68">
        <v>242.51829251829199</v>
      </c>
      <c r="Y28" s="98">
        <v>224.822222222222</v>
      </c>
      <c r="Z28" s="5">
        <v>220.24603174603175</v>
      </c>
      <c r="AA28" s="18">
        <v>213.08488612836399</v>
      </c>
      <c r="AB28" s="131">
        <f t="shared" si="0"/>
        <v>16.791479333054156</v>
      </c>
      <c r="AC28" s="131">
        <f t="shared" si="1"/>
        <v>-3.2514300307237121</v>
      </c>
    </row>
    <row r="29" spans="1:29" ht="15" customHeight="1">
      <c r="A29" s="31" t="s">
        <v>32</v>
      </c>
      <c r="B29" s="32" t="s">
        <v>3</v>
      </c>
      <c r="C29" s="51">
        <v>1283.335</v>
      </c>
      <c r="D29" s="51">
        <v>1245.23833333333</v>
      </c>
      <c r="E29" s="51">
        <v>1266.6666666666599</v>
      </c>
      <c r="F29" s="51">
        <v>1263.6759999999999</v>
      </c>
      <c r="G29" s="51">
        <v>1283.3340000000001</v>
      </c>
      <c r="H29" s="51">
        <v>1232.7270000000001</v>
      </c>
      <c r="I29" s="51">
        <v>1230</v>
      </c>
      <c r="J29" s="51">
        <v>1263.8887500000001</v>
      </c>
      <c r="K29" s="51">
        <v>1250</v>
      </c>
      <c r="L29" s="51">
        <v>1253.73612433825</v>
      </c>
      <c r="M29" s="15">
        <v>1288.095</v>
      </c>
      <c r="N29" s="51">
        <v>1256.6669999999999</v>
      </c>
      <c r="O29" s="5">
        <v>1267.74</v>
      </c>
      <c r="P29" s="8">
        <v>1275.5550000000001</v>
      </c>
      <c r="Q29" s="5">
        <v>1283.6400000000001</v>
      </c>
      <c r="R29" s="5">
        <v>1266.595</v>
      </c>
      <c r="S29" s="5">
        <v>1280.7451643247</v>
      </c>
      <c r="T29" s="8">
        <v>1275.5550000000001</v>
      </c>
      <c r="U29" s="5">
        <v>1270</v>
      </c>
      <c r="V29" s="5">
        <v>1283.3399999999999</v>
      </c>
      <c r="W29" s="51">
        <v>1229.8387096774195</v>
      </c>
      <c r="X29" s="68">
        <v>1275</v>
      </c>
      <c r="Y29" s="98">
        <v>1333.34</v>
      </c>
      <c r="Z29" s="5">
        <v>1288.2716049382716</v>
      </c>
      <c r="AA29" s="18">
        <v>1300</v>
      </c>
      <c r="AB29" s="145">
        <f t="shared" si="0"/>
        <v>2.5446858188587558</v>
      </c>
      <c r="AC29" s="131">
        <f t="shared" si="1"/>
        <v>0.91039770004791665</v>
      </c>
    </row>
    <row r="30" spans="1:29" ht="15" customHeight="1">
      <c r="A30" s="31" t="s">
        <v>33</v>
      </c>
      <c r="B30" s="32" t="s">
        <v>3</v>
      </c>
      <c r="C30" s="51">
        <v>631.25</v>
      </c>
      <c r="D30" s="15">
        <v>644.90666666666698</v>
      </c>
      <c r="E30" s="51">
        <v>650</v>
      </c>
      <c r="F30" s="15">
        <v>647.66599999999994</v>
      </c>
      <c r="G30" s="15">
        <v>633.97500000000002</v>
      </c>
      <c r="H30" s="15">
        <v>687.5</v>
      </c>
      <c r="I30" s="15">
        <v>650</v>
      </c>
      <c r="J30" s="15">
        <v>686.25</v>
      </c>
      <c r="K30" s="51">
        <v>670</v>
      </c>
      <c r="L30" s="51">
        <v>684.50250000000005</v>
      </c>
      <c r="M30" s="15">
        <v>685.55499999999995</v>
      </c>
      <c r="N30" s="15">
        <v>675.11874999999998</v>
      </c>
      <c r="O30" s="5">
        <v>720.956666666665</v>
      </c>
      <c r="P30" s="8">
        <v>720</v>
      </c>
      <c r="Q30" s="8">
        <v>733.05</v>
      </c>
      <c r="R30" s="8">
        <v>730.56500000000005</v>
      </c>
      <c r="S30" s="5">
        <v>755.02857800971299</v>
      </c>
      <c r="T30" s="5">
        <v>760</v>
      </c>
      <c r="U30" s="8">
        <v>769.45</v>
      </c>
      <c r="V30" s="8">
        <v>770.19500000000005</v>
      </c>
      <c r="W30" s="51">
        <v>790</v>
      </c>
      <c r="X30" s="68">
        <v>805</v>
      </c>
      <c r="Y30" s="98">
        <v>738.4375</v>
      </c>
      <c r="Z30" s="5">
        <v>735.75925925926003</v>
      </c>
      <c r="AA30" s="18">
        <v>885.71428571428999</v>
      </c>
      <c r="AB30" s="145">
        <f t="shared" si="0"/>
        <v>22.852638260407517</v>
      </c>
      <c r="AC30" s="131">
        <f t="shared" si="1"/>
        <v>20.380990734115954</v>
      </c>
    </row>
    <row r="31" spans="1:29" ht="15" customHeight="1">
      <c r="A31" s="31" t="s">
        <v>34</v>
      </c>
      <c r="B31" s="32" t="s">
        <v>3</v>
      </c>
      <c r="C31" s="51">
        <v>158.482</v>
      </c>
      <c r="D31" s="51">
        <v>153</v>
      </c>
      <c r="E31" s="51">
        <v>154.465</v>
      </c>
      <c r="F31" s="15">
        <v>152.42690476190401</v>
      </c>
      <c r="G31" s="15">
        <v>156.91714285714201</v>
      </c>
      <c r="H31" s="51">
        <v>157.605952380952</v>
      </c>
      <c r="I31" s="51">
        <v>155.61850000000001</v>
      </c>
      <c r="J31" s="15">
        <v>158.57142857142799</v>
      </c>
      <c r="K31" s="51">
        <v>158.77000000000001</v>
      </c>
      <c r="L31" s="51">
        <v>156.215263151746</v>
      </c>
      <c r="M31" s="51">
        <v>156.08500000000001</v>
      </c>
      <c r="N31" s="15">
        <v>158.979166666666</v>
      </c>
      <c r="O31" s="5">
        <v>152.05500000000001</v>
      </c>
      <c r="P31" s="5">
        <v>166.99600000000001</v>
      </c>
      <c r="Q31" s="8">
        <v>164.58</v>
      </c>
      <c r="R31" s="5">
        <v>167.1</v>
      </c>
      <c r="S31" s="5">
        <v>166.762469793859</v>
      </c>
      <c r="T31" s="8">
        <v>168.435</v>
      </c>
      <c r="U31" s="5">
        <v>169.82</v>
      </c>
      <c r="V31" s="5">
        <v>171.31</v>
      </c>
      <c r="W31" s="51">
        <v>174.91950757575799</v>
      </c>
      <c r="X31" s="68">
        <v>178.21838530133499</v>
      </c>
      <c r="Y31" s="98">
        <v>175.558333333333</v>
      </c>
      <c r="Z31" s="5">
        <v>167.352645312204</v>
      </c>
      <c r="AA31" s="18">
        <v>214.39205903491617</v>
      </c>
      <c r="AB31" s="145">
        <f t="shared" si="0"/>
        <v>40.996388829644644</v>
      </c>
      <c r="AC31" s="131">
        <f t="shared" si="1"/>
        <v>28.107959473815303</v>
      </c>
    </row>
    <row r="32" spans="1:29" ht="15" customHeight="1">
      <c r="A32" s="31" t="s">
        <v>35</v>
      </c>
      <c r="B32" s="32" t="s">
        <v>3</v>
      </c>
      <c r="C32" s="51">
        <v>96.691666666666606</v>
      </c>
      <c r="D32" s="51">
        <v>95</v>
      </c>
      <c r="E32" s="51">
        <v>93.369</v>
      </c>
      <c r="F32" s="51">
        <v>95.954999999999998</v>
      </c>
      <c r="G32" s="51">
        <v>96.675249999998996</v>
      </c>
      <c r="H32" s="51">
        <v>99.125</v>
      </c>
      <c r="I32" s="51">
        <v>98.898999999999901</v>
      </c>
      <c r="J32" s="51">
        <v>97.894999999999001</v>
      </c>
      <c r="K32" s="51">
        <v>98.84</v>
      </c>
      <c r="L32" s="51">
        <v>99.496545780293999</v>
      </c>
      <c r="M32" s="51">
        <v>99.777666666666605</v>
      </c>
      <c r="N32" s="51">
        <v>97.796249999999006</v>
      </c>
      <c r="O32" s="5">
        <v>97.84</v>
      </c>
      <c r="P32" s="5">
        <v>97.763000000000005</v>
      </c>
      <c r="Q32" s="5">
        <v>95.875</v>
      </c>
      <c r="R32" s="5">
        <v>98.214166666666998</v>
      </c>
      <c r="S32" s="5">
        <v>100.44201792547</v>
      </c>
      <c r="T32" s="5">
        <v>104.82</v>
      </c>
      <c r="U32" s="5">
        <v>106.895</v>
      </c>
      <c r="V32" s="5">
        <v>104.015</v>
      </c>
      <c r="W32" s="51">
        <v>105.3806975819988</v>
      </c>
      <c r="X32" s="68">
        <v>100.5</v>
      </c>
      <c r="Y32" s="98">
        <v>106.58823529411799</v>
      </c>
      <c r="Z32" s="5">
        <v>102.525034216207</v>
      </c>
      <c r="AA32" s="18">
        <v>84.987922705314006</v>
      </c>
      <c r="AB32" s="145">
        <f t="shared" si="0"/>
        <v>-13.135810808141862</v>
      </c>
      <c r="AC32" s="131">
        <f t="shared" si="1"/>
        <v>-17.105199373950327</v>
      </c>
    </row>
    <row r="33" spans="1:29" ht="15" customHeight="1">
      <c r="A33" s="31" t="s">
        <v>36</v>
      </c>
      <c r="B33" s="32" t="s">
        <v>3</v>
      </c>
      <c r="C33" s="35">
        <v>800.54</v>
      </c>
      <c r="D33" s="35">
        <v>812.22113400000001</v>
      </c>
      <c r="E33" s="51">
        <v>842.11</v>
      </c>
      <c r="F33" s="51">
        <v>840.33</v>
      </c>
      <c r="G33" s="35">
        <v>851.90569300000004</v>
      </c>
      <c r="H33" s="51">
        <v>850.30333333332999</v>
      </c>
      <c r="I33" s="35">
        <v>852.46697033332998</v>
      </c>
      <c r="J33" s="51">
        <v>916.66499999999996</v>
      </c>
      <c r="K33" s="35">
        <v>918.58999649999998</v>
      </c>
      <c r="L33" s="51">
        <v>919.55004929291999</v>
      </c>
      <c r="M33" s="35">
        <v>921.79610439644</v>
      </c>
      <c r="N33" s="46">
        <v>924.04687621566995</v>
      </c>
      <c r="O33" s="5">
        <v>929.10500000000002</v>
      </c>
      <c r="P33" s="5">
        <v>930</v>
      </c>
      <c r="Q33" s="9">
        <v>931.1</v>
      </c>
      <c r="R33" s="5">
        <v>940</v>
      </c>
      <c r="S33" s="5">
        <v>960.84279935636005</v>
      </c>
      <c r="T33" s="5">
        <v>966.67</v>
      </c>
      <c r="U33" s="5">
        <v>966.67</v>
      </c>
      <c r="V33" s="5">
        <v>975.55</v>
      </c>
      <c r="W33" s="51">
        <v>976.66666666666697</v>
      </c>
      <c r="X33" s="68">
        <v>1000</v>
      </c>
      <c r="Y33" s="68">
        <v>1000</v>
      </c>
      <c r="Z33" s="5">
        <v>1000</v>
      </c>
      <c r="AA33" s="18">
        <v>1050</v>
      </c>
      <c r="AB33" s="145">
        <f t="shared" si="0"/>
        <v>13.011984651896178</v>
      </c>
      <c r="AC33" s="131">
        <f t="shared" si="1"/>
        <v>5</v>
      </c>
    </row>
    <row r="34" spans="1:29" ht="15" customHeight="1">
      <c r="A34" s="31" t="s">
        <v>37</v>
      </c>
      <c r="B34" s="32" t="s">
        <v>3</v>
      </c>
      <c r="C34" s="51">
        <v>776.136666666667</v>
      </c>
      <c r="D34" s="51">
        <v>775</v>
      </c>
      <c r="E34" s="51">
        <v>770.97249999999997</v>
      </c>
      <c r="F34" s="51">
        <v>802.79095238095204</v>
      </c>
      <c r="G34" s="51">
        <v>817.92499999999995</v>
      </c>
      <c r="H34" s="51">
        <v>778.29166666666652</v>
      </c>
      <c r="I34" s="51">
        <v>800.00066666666646</v>
      </c>
      <c r="J34" s="51">
        <v>772.42833333333306</v>
      </c>
      <c r="K34" s="15">
        <v>838.54714285713999</v>
      </c>
      <c r="L34" s="51">
        <v>866.20681743734997</v>
      </c>
      <c r="M34" s="51">
        <v>826.63499999998999</v>
      </c>
      <c r="N34" s="51">
        <v>838.46583333333001</v>
      </c>
      <c r="O34" s="5">
        <v>856.26199999999994</v>
      </c>
      <c r="P34" s="5">
        <v>866.16099999999994</v>
      </c>
      <c r="Q34" s="5">
        <v>880.55499999999995</v>
      </c>
      <c r="R34" s="5">
        <v>919.97866666666698</v>
      </c>
      <c r="S34" s="5">
        <v>929.38644814285999</v>
      </c>
      <c r="T34" s="5">
        <v>956.745</v>
      </c>
      <c r="U34" s="5">
        <v>960.18499999999995</v>
      </c>
      <c r="V34" s="5">
        <v>981.97500000000002</v>
      </c>
      <c r="W34" s="51">
        <v>973.88888888889005</v>
      </c>
      <c r="X34" s="68">
        <v>1050.25</v>
      </c>
      <c r="Y34" s="98">
        <v>1082.6466666666699</v>
      </c>
      <c r="Z34" s="5">
        <v>1050.6613756613799</v>
      </c>
      <c r="AA34" s="18">
        <v>1045.87301587302</v>
      </c>
      <c r="AB34" s="145">
        <f t="shared" si="0"/>
        <v>22.14404187888988</v>
      </c>
      <c r="AC34" s="131">
        <f t="shared" si="1"/>
        <v>-0.45574719879139863</v>
      </c>
    </row>
    <row r="35" spans="1:29" ht="15" customHeight="1">
      <c r="A35" s="31" t="s">
        <v>38</v>
      </c>
      <c r="B35" s="32" t="s">
        <v>3</v>
      </c>
      <c r="C35" s="35">
        <v>700</v>
      </c>
      <c r="D35" s="35">
        <v>742</v>
      </c>
      <c r="E35" s="35">
        <v>786.5200000000001</v>
      </c>
      <c r="F35" s="15">
        <v>750</v>
      </c>
      <c r="G35" s="35">
        <v>795</v>
      </c>
      <c r="H35" s="51">
        <v>802.38</v>
      </c>
      <c r="I35" s="35">
        <v>836.19</v>
      </c>
      <c r="J35" s="51">
        <v>800</v>
      </c>
      <c r="K35" s="35">
        <v>915.33705898794005</v>
      </c>
      <c r="L35" s="51">
        <v>1003.67411797588</v>
      </c>
      <c r="M35" s="35">
        <v>1092.514565054433</v>
      </c>
      <c r="N35" s="35">
        <v>1058.0654389577001</v>
      </c>
      <c r="O35" s="5">
        <v>1003.94</v>
      </c>
      <c r="P35" s="5">
        <v>1100</v>
      </c>
      <c r="Q35" s="5">
        <v>1042.8599999999999</v>
      </c>
      <c r="R35" s="5">
        <v>1108.9299999999998</v>
      </c>
      <c r="S35" s="5">
        <v>1080.8935856155299</v>
      </c>
      <c r="T35" s="35">
        <v>1088.5789471292201</v>
      </c>
      <c r="U35" s="35">
        <v>1189.3520944975</v>
      </c>
      <c r="V35" s="35">
        <v>1197.08820706448</v>
      </c>
      <c r="W35" s="13">
        <v>1197.3611175875135</v>
      </c>
      <c r="X35" s="13">
        <v>1197.3611175875135</v>
      </c>
      <c r="Y35" s="98">
        <v>1185.7</v>
      </c>
      <c r="Z35" s="5">
        <v>1155.1085568326901</v>
      </c>
      <c r="AA35" s="18">
        <v>1206.6666666666699</v>
      </c>
      <c r="AB35" s="145">
        <f t="shared" si="0"/>
        <v>20.193105829697977</v>
      </c>
      <c r="AC35" s="131">
        <f t="shared" si="1"/>
        <v>4.4634860965234564</v>
      </c>
    </row>
    <row r="36" spans="1:29" ht="15" customHeight="1">
      <c r="A36" s="31" t="s">
        <v>39</v>
      </c>
      <c r="B36" s="32" t="s">
        <v>3</v>
      </c>
      <c r="C36" s="51">
        <v>1900.11</v>
      </c>
      <c r="D36" s="51">
        <v>1905.8103299999998</v>
      </c>
      <c r="E36" s="51">
        <v>1911.5277609899995</v>
      </c>
      <c r="F36" s="51">
        <v>1917.2623442729694</v>
      </c>
      <c r="G36" s="51">
        <v>1923.0141313057882</v>
      </c>
      <c r="H36" s="51">
        <v>1928.7831736997052</v>
      </c>
      <c r="I36" s="51">
        <v>1934.5695232208041</v>
      </c>
      <c r="J36" s="51">
        <v>1940.3732317904662</v>
      </c>
      <c r="K36" s="51">
        <v>1946.1943514858374</v>
      </c>
      <c r="L36" s="51">
        <v>1952.0329345402947</v>
      </c>
      <c r="M36" s="51">
        <v>1959.4790882258696</v>
      </c>
      <c r="N36" s="51">
        <v>1973.1954418434505</v>
      </c>
      <c r="O36" s="5">
        <v>2033.018</v>
      </c>
      <c r="P36" s="5">
        <v>1912.4995833333301</v>
      </c>
      <c r="Q36" s="51">
        <v>1925.8870804166631</v>
      </c>
      <c r="R36" s="51">
        <v>1939.3682899795797</v>
      </c>
      <c r="S36" s="5">
        <v>2081.21234234443</v>
      </c>
      <c r="T36" s="51">
        <v>2095.7808287408407</v>
      </c>
      <c r="U36" s="51">
        <v>2110.4512945420265</v>
      </c>
      <c r="V36" s="51">
        <v>2125.2244536038206</v>
      </c>
      <c r="W36" s="13">
        <v>2028.9238158690625</v>
      </c>
      <c r="X36" s="68">
        <v>2122.7272727272698</v>
      </c>
      <c r="Y36" s="98">
        <v>2101.3941176470585</v>
      </c>
      <c r="Z36" s="5">
        <v>2127.9109174534001</v>
      </c>
      <c r="AA36" s="18">
        <v>1959.1503267973901</v>
      </c>
      <c r="AB36" s="145">
        <f t="shared" si="0"/>
        <v>-3.6333998618118444</v>
      </c>
      <c r="AC36" s="131">
        <f t="shared" si="1"/>
        <v>-7.9308108846011276</v>
      </c>
    </row>
    <row r="37" spans="1:29" ht="15" customHeight="1">
      <c r="A37" s="31" t="s">
        <v>40</v>
      </c>
      <c r="B37" s="32" t="s">
        <v>3</v>
      </c>
      <c r="C37" s="35">
        <v>1000.5</v>
      </c>
      <c r="D37" s="51">
        <v>1003.5014999999999</v>
      </c>
      <c r="E37" s="51">
        <v>1006.5120044999998</v>
      </c>
      <c r="F37" s="51">
        <v>1009.5315405134996</v>
      </c>
      <c r="G37" s="51">
        <v>1088.094999999995</v>
      </c>
      <c r="H37" s="51">
        <v>1176.1899999999901</v>
      </c>
      <c r="I37" s="35">
        <v>1183.2471399999899</v>
      </c>
      <c r="J37" s="35">
        <v>1190.3466228399898</v>
      </c>
      <c r="K37" s="35">
        <v>1197.4887025770297</v>
      </c>
      <c r="L37" s="35">
        <v>1204.6736347924918</v>
      </c>
      <c r="M37" s="35">
        <v>1211.9016766012469</v>
      </c>
      <c r="N37" s="35">
        <v>1219.1730866608543</v>
      </c>
      <c r="O37" s="35">
        <v>1226.4881251808195</v>
      </c>
      <c r="P37" s="35">
        <v>1233.8470539319044</v>
      </c>
      <c r="Q37" s="35">
        <v>1241.2501362554958</v>
      </c>
      <c r="R37" s="35">
        <v>1248.6976370730288</v>
      </c>
      <c r="S37" s="35">
        <v>1256.1898228954669</v>
      </c>
      <c r="T37" s="35">
        <v>1263.7269618328398</v>
      </c>
      <c r="U37" s="35">
        <v>1271.3093236038369</v>
      </c>
      <c r="V37" s="35">
        <v>1278.9371795454599</v>
      </c>
      <c r="W37" s="13">
        <v>1256.1898228954669</v>
      </c>
      <c r="X37" s="68">
        <v>1272.5690975691</v>
      </c>
      <c r="Y37" s="98">
        <v>1221.425</v>
      </c>
      <c r="Z37" s="33">
        <v>1220</v>
      </c>
      <c r="AA37" s="18">
        <v>1200</v>
      </c>
      <c r="AB37" s="145">
        <f t="shared" si="0"/>
        <v>-2.1596723716272708</v>
      </c>
      <c r="AC37" s="131">
        <f t="shared" si="1"/>
        <v>-1.639344262295082</v>
      </c>
    </row>
    <row r="38" spans="1:29" ht="15" customHeight="1">
      <c r="A38" s="31" t="s">
        <v>41</v>
      </c>
      <c r="B38" s="32" t="s">
        <v>3</v>
      </c>
      <c r="C38" s="51">
        <v>704.61785714285702</v>
      </c>
      <c r="D38" s="51">
        <v>738.41942857142851</v>
      </c>
      <c r="E38" s="51">
        <v>772.221</v>
      </c>
      <c r="F38" s="51">
        <v>822.64585714285704</v>
      </c>
      <c r="G38" s="51">
        <v>873.07071428571408</v>
      </c>
      <c r="H38" s="51">
        <v>736.71600000000001</v>
      </c>
      <c r="I38" s="51">
        <v>824.47949999999992</v>
      </c>
      <c r="J38" s="51">
        <v>836.93141666666645</v>
      </c>
      <c r="K38" s="51">
        <v>849.38333333333298</v>
      </c>
      <c r="L38" s="51">
        <v>847.17384519894551</v>
      </c>
      <c r="M38" s="51">
        <v>952.75358926613785</v>
      </c>
      <c r="N38" s="51">
        <v>1058.3333333333301</v>
      </c>
      <c r="O38" s="51">
        <v>1041.6666666666652</v>
      </c>
      <c r="P38" s="5">
        <v>1025</v>
      </c>
      <c r="Q38" s="5">
        <v>1087.4100000000001</v>
      </c>
      <c r="R38" s="5">
        <v>935.95541666666702</v>
      </c>
      <c r="S38" s="5">
        <v>983.16262206405702</v>
      </c>
      <c r="T38" s="5">
        <v>1006.415</v>
      </c>
      <c r="U38" s="5">
        <v>920.36999999999989</v>
      </c>
      <c r="V38" s="5">
        <v>1070.9749999999999</v>
      </c>
      <c r="W38" s="13">
        <v>984.92390835978324</v>
      </c>
      <c r="X38" s="68">
        <v>1013.25757575758</v>
      </c>
      <c r="Y38" s="98">
        <v>1015.45</v>
      </c>
      <c r="Z38" s="5">
        <v>1014.81682206682</v>
      </c>
      <c r="AA38" s="18">
        <v>1138.9610389610391</v>
      </c>
      <c r="AB38" s="145">
        <f t="shared" si="0"/>
        <v>9.3402597402599117</v>
      </c>
      <c r="AC38" s="131">
        <f t="shared" si="1"/>
        <v>12.233165059422408</v>
      </c>
    </row>
    <row r="39" spans="1:29" ht="15" customHeight="1">
      <c r="A39" s="31" t="s">
        <v>42</v>
      </c>
      <c r="B39" s="31" t="s">
        <v>50</v>
      </c>
      <c r="C39" s="51">
        <v>350.15</v>
      </c>
      <c r="D39" s="51">
        <v>366.66</v>
      </c>
      <c r="E39" s="51">
        <v>390</v>
      </c>
      <c r="F39" s="51">
        <v>405.23</v>
      </c>
      <c r="G39" s="51">
        <v>436.95</v>
      </c>
      <c r="H39" s="51">
        <v>427.11</v>
      </c>
      <c r="I39" s="51">
        <v>417.77</v>
      </c>
      <c r="J39" s="51">
        <v>457.33</v>
      </c>
      <c r="K39" s="51">
        <v>457.99</v>
      </c>
      <c r="L39" s="51">
        <v>467.62</v>
      </c>
      <c r="M39" s="51">
        <v>458.33</v>
      </c>
      <c r="N39" s="51">
        <v>475</v>
      </c>
      <c r="O39" s="51">
        <v>427.49</v>
      </c>
      <c r="P39" s="51">
        <v>450</v>
      </c>
      <c r="Q39" s="51">
        <v>450</v>
      </c>
      <c r="R39" s="51">
        <v>430</v>
      </c>
      <c r="S39" s="51">
        <v>430.55</v>
      </c>
      <c r="T39" s="51">
        <v>470.06</v>
      </c>
      <c r="U39" s="51">
        <v>450</v>
      </c>
      <c r="V39" s="51">
        <v>450</v>
      </c>
      <c r="W39" s="13">
        <v>449.37</v>
      </c>
      <c r="X39" s="13">
        <v>470.76</v>
      </c>
      <c r="Y39" s="13">
        <v>470.76</v>
      </c>
      <c r="Z39" s="5">
        <v>465.71428571428601</v>
      </c>
      <c r="AA39" s="18">
        <v>503.92156862745099</v>
      </c>
      <c r="AB39" s="145">
        <f t="shared" si="0"/>
        <v>17.87914772917518</v>
      </c>
      <c r="AC39" s="131">
        <f t="shared" si="1"/>
        <v>8.2040178034403297</v>
      </c>
    </row>
    <row r="40" spans="1:29" ht="15" customHeight="1">
      <c r="A40" s="31" t="s">
        <v>43</v>
      </c>
      <c r="B40" s="32" t="s">
        <v>3</v>
      </c>
      <c r="C40" s="51">
        <v>58.9</v>
      </c>
      <c r="D40" s="51">
        <v>56.07</v>
      </c>
      <c r="E40" s="51">
        <v>61.43</v>
      </c>
      <c r="F40" s="51">
        <v>73.290000000000006</v>
      </c>
      <c r="G40" s="51">
        <v>85.78</v>
      </c>
      <c r="H40" s="51">
        <v>101.56</v>
      </c>
      <c r="I40" s="51">
        <v>96.66</v>
      </c>
      <c r="J40" s="51">
        <v>104.71</v>
      </c>
      <c r="K40" s="51">
        <v>114.64</v>
      </c>
      <c r="L40" s="51">
        <v>111.36</v>
      </c>
      <c r="M40" s="51">
        <v>121.71</v>
      </c>
      <c r="N40" s="51">
        <v>130.97</v>
      </c>
      <c r="O40" s="51">
        <v>143.29</v>
      </c>
      <c r="P40" s="51">
        <v>152.46</v>
      </c>
      <c r="Q40" s="51">
        <v>136.46</v>
      </c>
      <c r="R40" s="51">
        <v>146.80000000000001</v>
      </c>
      <c r="S40" s="51">
        <v>149.78</v>
      </c>
      <c r="T40" s="51">
        <v>153.04</v>
      </c>
      <c r="U40" s="51">
        <v>164.84</v>
      </c>
      <c r="V40" s="51">
        <v>140.44</v>
      </c>
      <c r="W40" s="13">
        <v>133.35</v>
      </c>
      <c r="X40" s="13">
        <v>153.26</v>
      </c>
      <c r="Y40" s="13">
        <v>153.26</v>
      </c>
      <c r="Z40" s="5">
        <v>152.19201305349199</v>
      </c>
      <c r="AA40" s="18">
        <v>190.10378510378513</v>
      </c>
      <c r="AB40" s="145">
        <f t="shared" si="0"/>
        <v>32.670657480483733</v>
      </c>
      <c r="AC40" s="131">
        <f t="shared" si="1"/>
        <v>24.910487278309425</v>
      </c>
    </row>
    <row r="41" spans="1:29" ht="15" customHeight="1">
      <c r="A41" s="31" t="s">
        <v>44</v>
      </c>
      <c r="B41" s="32" t="s">
        <v>3</v>
      </c>
      <c r="C41" s="51">
        <v>53.65</v>
      </c>
      <c r="D41" s="51">
        <v>63.05</v>
      </c>
      <c r="E41" s="51">
        <v>70.33</v>
      </c>
      <c r="F41" s="51">
        <v>68.63</v>
      </c>
      <c r="G41" s="51">
        <v>80.72</v>
      </c>
      <c r="H41" s="51">
        <v>90.43</v>
      </c>
      <c r="I41" s="51">
        <v>102.38</v>
      </c>
      <c r="J41" s="51">
        <v>115.85</v>
      </c>
      <c r="K41" s="51">
        <v>124.41</v>
      </c>
      <c r="L41" s="51">
        <v>124.58</v>
      </c>
      <c r="M41" s="51">
        <v>107.94</v>
      </c>
      <c r="N41" s="51">
        <v>113.26</v>
      </c>
      <c r="O41" s="51">
        <v>131.09</v>
      </c>
      <c r="P41" s="51">
        <v>149.13</v>
      </c>
      <c r="Q41" s="51">
        <v>150.04</v>
      </c>
      <c r="R41" s="51">
        <v>159.30000000000001</v>
      </c>
      <c r="S41" s="51">
        <v>176.49</v>
      </c>
      <c r="T41" s="51">
        <v>163.62</v>
      </c>
      <c r="U41" s="51">
        <v>174.9</v>
      </c>
      <c r="V41" s="51">
        <v>149.66</v>
      </c>
      <c r="W41" s="13">
        <v>135.72</v>
      </c>
      <c r="X41" s="13">
        <v>163.86</v>
      </c>
      <c r="Y41" s="13">
        <v>163.86</v>
      </c>
      <c r="Z41" s="5">
        <v>154.97959965019899</v>
      </c>
      <c r="AA41" s="18">
        <v>194.88286019536019</v>
      </c>
      <c r="AB41" s="145">
        <f t="shared" si="0"/>
        <v>48.663406968769692</v>
      </c>
      <c r="AC41" s="131">
        <f t="shared" si="1"/>
        <v>25.74742781322572</v>
      </c>
    </row>
    <row r="42" spans="1:29" ht="15" customHeight="1">
      <c r="A42" s="31" t="s">
        <v>45</v>
      </c>
      <c r="B42" s="31" t="s">
        <v>50</v>
      </c>
      <c r="C42" s="51">
        <v>313.48</v>
      </c>
      <c r="D42" s="51">
        <v>329.33</v>
      </c>
      <c r="E42" s="51">
        <v>330.33</v>
      </c>
      <c r="F42" s="51">
        <v>336.75</v>
      </c>
      <c r="G42" s="51">
        <v>354.85</v>
      </c>
      <c r="H42" s="51">
        <v>392.95</v>
      </c>
      <c r="I42" s="51">
        <v>387.66</v>
      </c>
      <c r="J42" s="51">
        <v>401.42</v>
      </c>
      <c r="K42" s="51">
        <v>415.66</v>
      </c>
      <c r="L42" s="51">
        <v>409.24</v>
      </c>
      <c r="M42" s="51">
        <v>390.99</v>
      </c>
      <c r="N42" s="51">
        <v>391.1</v>
      </c>
      <c r="O42" s="51">
        <v>400</v>
      </c>
      <c r="P42" s="51">
        <v>405.55</v>
      </c>
      <c r="Q42" s="51">
        <v>394.44</v>
      </c>
      <c r="R42" s="51">
        <v>402.64</v>
      </c>
      <c r="S42" s="51">
        <v>416.05</v>
      </c>
      <c r="T42" s="51">
        <v>427.22</v>
      </c>
      <c r="U42" s="51">
        <v>444.05</v>
      </c>
      <c r="V42" s="51">
        <v>458.89</v>
      </c>
      <c r="W42" s="13">
        <v>402.74</v>
      </c>
      <c r="X42" s="13">
        <v>427.86</v>
      </c>
      <c r="Y42" s="13">
        <v>427.86</v>
      </c>
      <c r="Z42" s="5">
        <v>422.10526315789502</v>
      </c>
      <c r="AA42" s="18">
        <v>480.25925925925901</v>
      </c>
      <c r="AB42" s="145">
        <f t="shared" si="0"/>
        <v>20.064814814814753</v>
      </c>
      <c r="AC42" s="131">
        <f t="shared" si="1"/>
        <v>13.77713124595904</v>
      </c>
    </row>
    <row r="43" spans="1:29" ht="15" customHeight="1">
      <c r="A43" s="31" t="s">
        <v>46</v>
      </c>
      <c r="B43" s="32" t="s">
        <v>3</v>
      </c>
      <c r="C43" s="51">
        <v>212.53</v>
      </c>
      <c r="D43" s="51">
        <v>215.04</v>
      </c>
      <c r="E43" s="51">
        <v>208.2</v>
      </c>
      <c r="F43" s="51">
        <v>222.25</v>
      </c>
      <c r="G43" s="51">
        <v>188.39</v>
      </c>
      <c r="H43" s="51">
        <v>206.33</v>
      </c>
      <c r="I43" s="51">
        <v>217.95</v>
      </c>
      <c r="J43" s="51">
        <v>225.54</v>
      </c>
      <c r="K43" s="51">
        <v>228.19</v>
      </c>
      <c r="L43" s="51">
        <v>241.26</v>
      </c>
      <c r="M43" s="51">
        <v>272.57</v>
      </c>
      <c r="N43" s="51">
        <v>282.49</v>
      </c>
      <c r="O43" s="51">
        <v>295.2</v>
      </c>
      <c r="P43" s="51">
        <v>253.91</v>
      </c>
      <c r="Q43" s="51">
        <v>250</v>
      </c>
      <c r="R43" s="51">
        <v>250</v>
      </c>
      <c r="S43" s="51">
        <v>247.19</v>
      </c>
      <c r="T43" s="51">
        <v>250.33</v>
      </c>
      <c r="U43" s="51">
        <v>250</v>
      </c>
      <c r="V43" s="51">
        <v>294.07</v>
      </c>
      <c r="W43" s="13">
        <v>257.10000000000002</v>
      </c>
      <c r="X43" s="13">
        <v>250.7</v>
      </c>
      <c r="Y43" s="98">
        <v>256.85384615384601</v>
      </c>
      <c r="Z43" s="5">
        <v>242.13607380273999</v>
      </c>
      <c r="AA43" s="18">
        <v>263.75</v>
      </c>
      <c r="AB43" s="145">
        <f t="shared" si="0"/>
        <v>-10.653794037940376</v>
      </c>
      <c r="AC43" s="131">
        <f t="shared" si="1"/>
        <v>8.9263552752854753</v>
      </c>
    </row>
    <row r="44" spans="1:29" ht="15" customHeight="1">
      <c r="A44" s="31" t="s">
        <v>47</v>
      </c>
      <c r="B44" s="32" t="s">
        <v>3</v>
      </c>
      <c r="C44" s="51">
        <v>176.51</v>
      </c>
      <c r="D44" s="51">
        <v>206.46</v>
      </c>
      <c r="E44" s="51">
        <v>217.74</v>
      </c>
      <c r="F44" s="51">
        <v>198.45</v>
      </c>
      <c r="G44" s="51">
        <v>201.89</v>
      </c>
      <c r="H44" s="51">
        <v>194.33</v>
      </c>
      <c r="I44" s="51">
        <v>178.05</v>
      </c>
      <c r="J44" s="51">
        <v>195.38</v>
      </c>
      <c r="K44" s="51">
        <v>179.55</v>
      </c>
      <c r="L44" s="51">
        <v>202.84</v>
      </c>
      <c r="M44" s="51">
        <v>217.82</v>
      </c>
      <c r="N44" s="51">
        <v>251.41</v>
      </c>
      <c r="O44" s="51">
        <v>217.19</v>
      </c>
      <c r="P44" s="51">
        <v>227.5</v>
      </c>
      <c r="Q44" s="51">
        <v>196.67</v>
      </c>
      <c r="R44" s="51">
        <v>207.97</v>
      </c>
      <c r="S44" s="51">
        <v>200</v>
      </c>
      <c r="T44" s="51">
        <v>218.44</v>
      </c>
      <c r="U44" s="51">
        <v>224.26</v>
      </c>
      <c r="V44" s="51">
        <v>220</v>
      </c>
      <c r="W44" s="13">
        <v>210.34</v>
      </c>
      <c r="X44" s="13">
        <v>218.76</v>
      </c>
      <c r="Y44" s="98">
        <v>220.02307692307701</v>
      </c>
      <c r="Z44" s="5">
        <v>220.96940713607401</v>
      </c>
      <c r="AA44" s="18">
        <v>263.33333333333331</v>
      </c>
      <c r="AB44" s="145">
        <f t="shared" si="0"/>
        <v>21.245606765197898</v>
      </c>
      <c r="AC44" s="131">
        <f t="shared" si="1"/>
        <v>19.171851319296611</v>
      </c>
    </row>
    <row r="45" spans="1:29" ht="15" customHeight="1">
      <c r="A45" s="31" t="s">
        <v>48</v>
      </c>
      <c r="B45" s="31" t="s">
        <v>50</v>
      </c>
      <c r="C45" s="51">
        <v>318.41000000000003</v>
      </c>
      <c r="D45" s="51">
        <v>336</v>
      </c>
      <c r="E45" s="51">
        <v>340</v>
      </c>
      <c r="F45" s="51">
        <v>334.65</v>
      </c>
      <c r="G45" s="51">
        <v>378.88</v>
      </c>
      <c r="H45" s="51">
        <v>405.33</v>
      </c>
      <c r="I45" s="51">
        <v>412.88</v>
      </c>
      <c r="J45" s="51">
        <v>420.76</v>
      </c>
      <c r="K45" s="51">
        <v>453.33</v>
      </c>
      <c r="L45" s="51">
        <v>471.5</v>
      </c>
      <c r="M45" s="51">
        <v>503.33</v>
      </c>
      <c r="N45" s="51">
        <v>513.88</v>
      </c>
      <c r="O45" s="51">
        <v>525.30999999999995</v>
      </c>
      <c r="P45" s="51">
        <v>525</v>
      </c>
      <c r="Q45" s="51">
        <v>531.11</v>
      </c>
      <c r="R45" s="51">
        <v>520.85</v>
      </c>
      <c r="S45" s="51">
        <v>510.65</v>
      </c>
      <c r="T45" s="51">
        <v>523.33000000000004</v>
      </c>
      <c r="U45" s="51">
        <v>554.76</v>
      </c>
      <c r="V45" s="51">
        <v>534.07000000000005</v>
      </c>
      <c r="W45" s="13">
        <v>505.46</v>
      </c>
      <c r="X45" s="13">
        <v>524.11</v>
      </c>
      <c r="Y45" s="13">
        <v>524.11</v>
      </c>
      <c r="Z45" s="5">
        <v>523</v>
      </c>
      <c r="AA45" s="18">
        <v>579.64912280701753</v>
      </c>
      <c r="AB45" s="145">
        <f t="shared" si="0"/>
        <v>10.344201101638575</v>
      </c>
      <c r="AC45" s="131">
        <f t="shared" si="1"/>
        <v>10.831572238435475</v>
      </c>
    </row>
    <row r="46" spans="1:29" ht="15" customHeight="1">
      <c r="A46" s="31" t="s">
        <v>49</v>
      </c>
      <c r="B46" s="32" t="s">
        <v>51</v>
      </c>
      <c r="C46" s="51">
        <v>500</v>
      </c>
      <c r="D46" s="51">
        <v>500</v>
      </c>
      <c r="E46" s="51">
        <v>500</v>
      </c>
      <c r="F46" s="51">
        <v>535</v>
      </c>
      <c r="G46" s="51">
        <v>525</v>
      </c>
      <c r="H46" s="51">
        <v>566.66</v>
      </c>
      <c r="I46" s="51">
        <v>600</v>
      </c>
      <c r="J46" s="51">
        <v>612.5</v>
      </c>
      <c r="K46" s="51">
        <v>576.04</v>
      </c>
      <c r="L46" s="51">
        <v>604.14</v>
      </c>
      <c r="M46" s="51">
        <v>600</v>
      </c>
      <c r="N46" s="51">
        <v>600</v>
      </c>
      <c r="O46" s="51">
        <v>612.54</v>
      </c>
      <c r="P46" s="51">
        <v>608.33000000000004</v>
      </c>
      <c r="Q46" s="51">
        <v>616.66999999999996</v>
      </c>
      <c r="R46" s="51">
        <v>578.33000000000004</v>
      </c>
      <c r="S46" s="51">
        <v>603.70000000000005</v>
      </c>
      <c r="T46" s="51">
        <v>600</v>
      </c>
      <c r="U46" s="51">
        <v>650</v>
      </c>
      <c r="V46" s="51">
        <v>700</v>
      </c>
      <c r="W46" s="13">
        <v>689.82</v>
      </c>
      <c r="X46" s="13">
        <v>690.9</v>
      </c>
      <c r="Y46" s="13">
        <v>690.9</v>
      </c>
      <c r="Z46" s="5">
        <v>689.857142857143</v>
      </c>
      <c r="AA46" s="18">
        <v>757.14285714284995</v>
      </c>
      <c r="AB46" s="145">
        <f t="shared" si="0"/>
        <v>23.607088050225293</v>
      </c>
      <c r="AC46" s="131">
        <f t="shared" si="1"/>
        <v>9.7535721681496899</v>
      </c>
    </row>
    <row r="47" spans="1:29" s="140" customFormat="1" ht="15" customHeight="1">
      <c r="A47" s="140" t="s">
        <v>59</v>
      </c>
      <c r="AB47" s="142">
        <f>AVERAGE(AB4:AB46)</f>
        <v>11.508139818449983</v>
      </c>
      <c r="AC47" s="142">
        <f>AVERAGE(AC4:AC46)</f>
        <v>5.1433192577934337</v>
      </c>
    </row>
  </sheetData>
  <sortState ref="A4:O28">
    <sortCondition ref="A4:A28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Y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35.42578125" style="47" bestFit="1" customWidth="1"/>
    <col min="2" max="26" width="8.85546875" style="47"/>
    <col min="27" max="27" width="12.42578125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359</v>
      </c>
      <c r="D4" s="5">
        <v>361.0714285714285</v>
      </c>
      <c r="E4" s="5">
        <v>364</v>
      </c>
      <c r="F4" s="5">
        <v>436.66666666666652</v>
      </c>
      <c r="G4" s="5">
        <v>378.33333333333303</v>
      </c>
      <c r="H4" s="5">
        <v>422.5</v>
      </c>
      <c r="I4" s="5">
        <v>440.83333333333297</v>
      </c>
      <c r="J4" s="5">
        <v>411.04166666666652</v>
      </c>
      <c r="K4" s="5">
        <v>491.25</v>
      </c>
      <c r="L4" s="5">
        <v>479.24265272466448</v>
      </c>
      <c r="M4" s="5">
        <v>474.16666666666652</v>
      </c>
      <c r="N4" s="5">
        <v>482.5</v>
      </c>
      <c r="O4" s="51">
        <v>480.38</v>
      </c>
      <c r="P4" s="51">
        <v>496.36363636363598</v>
      </c>
      <c r="Q4" s="51">
        <v>550</v>
      </c>
      <c r="R4" s="51">
        <v>532.857142857143</v>
      </c>
      <c r="S4" s="51">
        <v>560</v>
      </c>
      <c r="T4" s="27">
        <v>524.61538461538498</v>
      </c>
      <c r="U4" s="40">
        <v>530</v>
      </c>
      <c r="V4" s="51">
        <v>494.11764705882354</v>
      </c>
      <c r="W4" s="51">
        <v>495.33333333333297</v>
      </c>
      <c r="X4" s="67">
        <v>490</v>
      </c>
      <c r="Y4" s="100">
        <v>516.66666666666697</v>
      </c>
      <c r="Z4" s="5">
        <v>450</v>
      </c>
      <c r="AA4" s="51">
        <v>448</v>
      </c>
      <c r="AB4" s="145">
        <f t="shared" ref="AB4:AB46" si="0">(AA4-O4)/O4*100</f>
        <v>-6.7404971064573864</v>
      </c>
      <c r="AC4" s="150">
        <f t="shared" ref="AC4:AC46" si="1">(AA4-Z4)/Z4*100</f>
        <v>-0.44444444444444442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30</v>
      </c>
      <c r="D5" s="5">
        <v>30.714285714285701</v>
      </c>
      <c r="E5" s="5">
        <v>29.99999999999995</v>
      </c>
      <c r="F5" s="5">
        <v>37.25</v>
      </c>
      <c r="G5" s="5">
        <v>30</v>
      </c>
      <c r="H5" s="5">
        <v>35</v>
      </c>
      <c r="I5" s="5">
        <v>38.3333333333333</v>
      </c>
      <c r="J5" s="5">
        <v>33.75</v>
      </c>
      <c r="K5" s="5">
        <v>30</v>
      </c>
      <c r="L5" s="5">
        <v>47.811584913958995</v>
      </c>
      <c r="M5" s="5">
        <v>42.5</v>
      </c>
      <c r="N5" s="5">
        <v>41.25</v>
      </c>
      <c r="O5" s="51">
        <v>51.699285714285715</v>
      </c>
      <c r="P5" s="51">
        <v>50</v>
      </c>
      <c r="Q5" s="51">
        <v>49.2222222222222</v>
      </c>
      <c r="R5" s="51">
        <v>48</v>
      </c>
      <c r="S5" s="51">
        <v>49.166666666666664</v>
      </c>
      <c r="T5" s="27">
        <v>45.5</v>
      </c>
      <c r="U5" s="40">
        <v>46.428571428571431</v>
      </c>
      <c r="V5" s="51">
        <v>45.61</v>
      </c>
      <c r="W5" s="51">
        <v>46.272727272727302</v>
      </c>
      <c r="X5" s="67">
        <v>44</v>
      </c>
      <c r="Y5" s="101">
        <v>44.85</v>
      </c>
      <c r="Z5" s="5">
        <v>40.714285714285715</v>
      </c>
      <c r="AA5" s="51">
        <v>39.166666666666664</v>
      </c>
      <c r="AB5" s="145">
        <f t="shared" si="0"/>
        <v>-24.241377563473758</v>
      </c>
      <c r="AC5" s="150">
        <f t="shared" si="1"/>
        <v>-3.801169590643283</v>
      </c>
      <c r="AD5" s="153"/>
    </row>
    <row r="6" spans="1:31" ht="15" customHeight="1">
      <c r="A6" s="4" t="s">
        <v>30</v>
      </c>
      <c r="B6" s="4" t="s">
        <v>3</v>
      </c>
      <c r="C6" s="5">
        <v>181.5499999999995</v>
      </c>
      <c r="D6" s="5">
        <v>213.63499999999999</v>
      </c>
      <c r="E6" s="5">
        <v>196.81416666666601</v>
      </c>
      <c r="F6" s="5">
        <v>202.25333333333299</v>
      </c>
      <c r="G6" s="5">
        <v>194.77199999999999</v>
      </c>
      <c r="H6" s="5">
        <v>254.42375000000001</v>
      </c>
      <c r="I6" s="5">
        <v>253.56</v>
      </c>
      <c r="J6" s="5">
        <v>260.17325</v>
      </c>
      <c r="K6" s="7">
        <v>301.13499999999954</v>
      </c>
      <c r="L6" s="5">
        <v>387.37318179580149</v>
      </c>
      <c r="M6" s="5">
        <v>376.78499999999951</v>
      </c>
      <c r="N6" s="5">
        <v>224.9975</v>
      </c>
      <c r="O6" s="51">
        <v>321.72642857142853</v>
      </c>
      <c r="P6" s="51">
        <v>315.034999999999</v>
      </c>
      <c r="Q6" s="51">
        <v>313.031874039939</v>
      </c>
      <c r="R6" s="51">
        <v>309.95670995670997</v>
      </c>
      <c r="S6" s="13">
        <v>310.60761904761904</v>
      </c>
      <c r="T6" s="27">
        <v>321.81818181818187</v>
      </c>
      <c r="U6" s="40">
        <v>340.06734006734013</v>
      </c>
      <c r="V6" s="51">
        <v>337.52214285714291</v>
      </c>
      <c r="W6" s="51">
        <v>344.69696969696969</v>
      </c>
      <c r="X6" s="67">
        <v>324.81138932751833</v>
      </c>
      <c r="Y6" s="100">
        <v>318.6307692307692</v>
      </c>
      <c r="Z6" s="5">
        <v>318.68686868686899</v>
      </c>
      <c r="AA6" s="163">
        <v>385.52679084514699</v>
      </c>
      <c r="AB6" s="145">
        <f t="shared" si="0"/>
        <v>19.830625216900309</v>
      </c>
      <c r="AC6" s="131">
        <f t="shared" si="1"/>
        <v>20.973541342851078</v>
      </c>
    </row>
    <row r="7" spans="1:31" ht="15" customHeight="1">
      <c r="A7" s="4" t="s">
        <v>29</v>
      </c>
      <c r="B7" s="4" t="s">
        <v>3</v>
      </c>
      <c r="C7" s="5">
        <v>155.13333333333301</v>
      </c>
      <c r="D7" s="5">
        <v>171.61999999999949</v>
      </c>
      <c r="E7" s="5">
        <v>165.1466666666665</v>
      </c>
      <c r="F7" s="5">
        <v>191.95749999999998</v>
      </c>
      <c r="G7" s="5">
        <v>189.761666666666</v>
      </c>
      <c r="H7" s="5">
        <v>256.4375</v>
      </c>
      <c r="I7" s="5">
        <v>217.96583333333251</v>
      </c>
      <c r="J7" s="5">
        <v>246.17474999999999</v>
      </c>
      <c r="K7" s="7">
        <v>276.51749999999998</v>
      </c>
      <c r="L7" s="5">
        <v>309.2762756572705</v>
      </c>
      <c r="M7" s="5">
        <v>294.35749999999996</v>
      </c>
      <c r="N7" s="5">
        <v>315.15166666666698</v>
      </c>
      <c r="O7" s="51">
        <v>264.57214285714281</v>
      </c>
      <c r="P7" s="51">
        <v>252.945454545454</v>
      </c>
      <c r="Q7" s="51">
        <v>267.76334776334778</v>
      </c>
      <c r="R7" s="51">
        <v>298.05194805194799</v>
      </c>
      <c r="S7" s="13">
        <v>298.67785714285708</v>
      </c>
      <c r="T7" s="27">
        <v>313.8425676887216</v>
      </c>
      <c r="U7" s="40">
        <v>313.84615384615387</v>
      </c>
      <c r="V7" s="51">
        <v>320.7475</v>
      </c>
      <c r="W7" s="51">
        <v>345.05494505494511</v>
      </c>
      <c r="X7" s="67">
        <v>300.33787001528941</v>
      </c>
      <c r="Y7" s="67">
        <v>300.33787001528941</v>
      </c>
      <c r="Z7" s="5">
        <v>300.71861471861502</v>
      </c>
      <c r="AA7" s="163">
        <v>322.47474747474752</v>
      </c>
      <c r="AB7" s="145">
        <f t="shared" si="0"/>
        <v>21.8853746249731</v>
      </c>
      <c r="AC7" s="131">
        <f t="shared" si="1"/>
        <v>7.2347143446673225</v>
      </c>
    </row>
    <row r="8" spans="1:31" ht="15" customHeight="1">
      <c r="A8" s="4" t="s">
        <v>12</v>
      </c>
      <c r="B8" s="4" t="s">
        <v>3</v>
      </c>
      <c r="C8" s="5">
        <v>782.22249999999951</v>
      </c>
      <c r="D8" s="5">
        <v>750</v>
      </c>
      <c r="E8" s="5">
        <v>749.84166666666601</v>
      </c>
      <c r="F8" s="5">
        <v>766.58</v>
      </c>
      <c r="G8" s="5">
        <v>834.14708333332999</v>
      </c>
      <c r="H8" s="5">
        <v>811.11</v>
      </c>
      <c r="I8" s="5">
        <v>858.79624999999999</v>
      </c>
      <c r="J8" s="5">
        <v>953.93583333333004</v>
      </c>
      <c r="K8" s="7">
        <v>905.35749999999996</v>
      </c>
      <c r="L8" s="5">
        <v>957.54200179999498</v>
      </c>
      <c r="M8" s="5">
        <v>965.43249999999</v>
      </c>
      <c r="N8" s="5">
        <v>1058.11333333333</v>
      </c>
      <c r="O8" s="51">
        <v>981.12833333333333</v>
      </c>
      <c r="P8" s="51">
        <v>980.00900000000001</v>
      </c>
      <c r="Q8" s="51">
        <v>999.07407407407004</v>
      </c>
      <c r="R8" s="51">
        <v>979.9941373490758</v>
      </c>
      <c r="S8" s="51">
        <v>1111.1111111111111</v>
      </c>
      <c r="T8" s="27">
        <v>1134.34463349664</v>
      </c>
      <c r="U8" s="40">
        <v>1213.1944444444443</v>
      </c>
      <c r="V8" s="51">
        <v>1106.17</v>
      </c>
      <c r="W8" s="51">
        <v>1107.054936</v>
      </c>
      <c r="X8" s="67">
        <v>1190</v>
      </c>
      <c r="Y8" s="100">
        <v>1195</v>
      </c>
      <c r="Z8" s="5">
        <v>1152.1367521367499</v>
      </c>
      <c r="AA8" s="163">
        <v>1100</v>
      </c>
      <c r="AB8" s="145">
        <f t="shared" si="0"/>
        <v>12.115812236591545</v>
      </c>
      <c r="AC8" s="131">
        <f t="shared" si="1"/>
        <v>-4.5252225519286</v>
      </c>
    </row>
    <row r="9" spans="1:31" ht="15" customHeight="1">
      <c r="A9" s="4" t="s">
        <v>11</v>
      </c>
      <c r="B9" s="4" t="s">
        <v>3</v>
      </c>
      <c r="C9" s="5">
        <v>816.29333333333295</v>
      </c>
      <c r="D9" s="5">
        <v>980.39</v>
      </c>
      <c r="E9" s="5">
        <v>894.72833333333301</v>
      </c>
      <c r="F9" s="5">
        <v>1147.5476190476199</v>
      </c>
      <c r="G9" s="5">
        <v>1186.12333333333</v>
      </c>
      <c r="H9" s="5">
        <v>976.75416666666604</v>
      </c>
      <c r="I9" s="5">
        <v>941.18708333333302</v>
      </c>
      <c r="J9" s="5">
        <v>1277.7775000000001</v>
      </c>
      <c r="K9" s="5">
        <v>1011.2008333333329</v>
      </c>
      <c r="L9" s="5">
        <v>1013.813613628028</v>
      </c>
      <c r="M9" s="5">
        <v>985.59499999999957</v>
      </c>
      <c r="N9" s="5">
        <v>1247.8799999999901</v>
      </c>
      <c r="O9" s="51">
        <v>1269.375</v>
      </c>
      <c r="P9" s="51">
        <v>1107.60599999999</v>
      </c>
      <c r="Q9" s="51">
        <v>1124.9137336093859</v>
      </c>
      <c r="R9" s="51">
        <v>1224.8148148148148</v>
      </c>
      <c r="S9" s="51">
        <v>1385.7954545454545</v>
      </c>
      <c r="T9" s="27">
        <v>1350.3606482775201</v>
      </c>
      <c r="U9" s="40">
        <v>1309.7142643148713</v>
      </c>
      <c r="V9" s="51">
        <v>1235.739</v>
      </c>
      <c r="W9" s="51">
        <v>1236.7275912</v>
      </c>
      <c r="X9" s="67">
        <v>1242.3770957658401</v>
      </c>
      <c r="Y9" s="100">
        <v>1221.925</v>
      </c>
      <c r="Z9" s="5">
        <v>1261.0367892976601</v>
      </c>
      <c r="AA9" s="163">
        <v>1307.2899728997199</v>
      </c>
      <c r="AB9" s="145">
        <f t="shared" si="0"/>
        <v>2.9869008685156033</v>
      </c>
      <c r="AC9" s="131">
        <f t="shared" si="1"/>
        <v>3.6678694860140242</v>
      </c>
    </row>
    <row r="10" spans="1:31" ht="15" customHeight="1">
      <c r="A10" s="4" t="s">
        <v>10</v>
      </c>
      <c r="B10" s="4" t="s">
        <v>9</v>
      </c>
      <c r="C10" s="5">
        <v>285</v>
      </c>
      <c r="D10" s="5">
        <v>258.33333333333297</v>
      </c>
      <c r="E10" s="5">
        <v>350</v>
      </c>
      <c r="F10" s="5">
        <v>228.75</v>
      </c>
      <c r="G10" s="5">
        <v>233.333333333333</v>
      </c>
      <c r="H10" s="5">
        <v>300</v>
      </c>
      <c r="I10" s="5">
        <v>310</v>
      </c>
      <c r="J10" s="5">
        <v>249.583333333333</v>
      </c>
      <c r="K10" s="9">
        <v>250.85620833333303</v>
      </c>
      <c r="L10" s="5">
        <v>271.14594595678</v>
      </c>
      <c r="M10" s="5">
        <v>315</v>
      </c>
      <c r="N10" s="5">
        <v>300</v>
      </c>
      <c r="O10" s="51">
        <v>282.07499999999999</v>
      </c>
      <c r="P10" s="51">
        <v>288.888888888888</v>
      </c>
      <c r="Q10" s="51">
        <v>274.444444444444</v>
      </c>
      <c r="R10" s="51">
        <v>311.66666666666669</v>
      </c>
      <c r="S10" s="51">
        <v>289</v>
      </c>
      <c r="T10" s="27">
        <v>312</v>
      </c>
      <c r="U10" s="40">
        <v>310</v>
      </c>
      <c r="V10" s="51">
        <v>292.857142857143</v>
      </c>
      <c r="W10" s="51">
        <v>293.00357142857155</v>
      </c>
      <c r="X10" s="67">
        <v>286.25</v>
      </c>
      <c r="Y10" s="100">
        <v>277.77777777777777</v>
      </c>
      <c r="Z10" s="5">
        <v>264</v>
      </c>
      <c r="AA10" s="18">
        <v>270</v>
      </c>
      <c r="AB10" s="145">
        <f t="shared" si="0"/>
        <v>-4.2807763892581718</v>
      </c>
      <c r="AC10" s="131">
        <f t="shared" si="1"/>
        <v>2.2727272727272729</v>
      </c>
    </row>
    <row r="11" spans="1:31" ht="15" customHeight="1">
      <c r="A11" s="4" t="s">
        <v>8</v>
      </c>
      <c r="B11" s="4" t="s">
        <v>9</v>
      </c>
      <c r="C11" s="5">
        <v>267.5</v>
      </c>
      <c r="D11" s="5">
        <v>300</v>
      </c>
      <c r="E11" s="5">
        <v>258.33333333333297</v>
      </c>
      <c r="F11" s="5">
        <v>283.25</v>
      </c>
      <c r="G11" s="5">
        <v>300</v>
      </c>
      <c r="H11" s="5">
        <v>300</v>
      </c>
      <c r="I11" s="5">
        <v>300</v>
      </c>
      <c r="J11" s="5">
        <v>288.03571428571399</v>
      </c>
      <c r="K11" s="10">
        <v>288.99469642857099</v>
      </c>
      <c r="L11" s="5">
        <v>244.77816122373201</v>
      </c>
      <c r="M11" s="5">
        <v>333.33333333333297</v>
      </c>
      <c r="N11" s="5">
        <v>275</v>
      </c>
      <c r="O11" s="51">
        <v>254.285</v>
      </c>
      <c r="P11" s="51">
        <v>255</v>
      </c>
      <c r="Q11" s="51">
        <v>257.14285714285717</v>
      </c>
      <c r="R11" s="51">
        <v>275</v>
      </c>
      <c r="S11" s="51">
        <v>266.66666666666669</v>
      </c>
      <c r="T11" s="27">
        <v>266.36363636363598</v>
      </c>
      <c r="U11" s="40">
        <v>260</v>
      </c>
      <c r="V11" s="51">
        <v>230.71428571428572</v>
      </c>
      <c r="W11" s="51">
        <v>250</v>
      </c>
      <c r="X11" s="67">
        <v>231.11111111111111</v>
      </c>
      <c r="Y11" s="100">
        <v>229.16666666666666</v>
      </c>
      <c r="Z11" s="5">
        <v>225.833333333333</v>
      </c>
      <c r="AA11" s="18">
        <v>213</v>
      </c>
      <c r="AB11" s="145">
        <f t="shared" si="0"/>
        <v>-16.235719763257762</v>
      </c>
      <c r="AC11" s="131">
        <f t="shared" si="1"/>
        <v>-5.6826568265681265</v>
      </c>
    </row>
    <row r="12" spans="1:31" ht="15" customHeight="1">
      <c r="A12" s="4" t="s">
        <v>7</v>
      </c>
      <c r="B12" s="4" t="s">
        <v>3</v>
      </c>
      <c r="C12" s="9">
        <v>276.99</v>
      </c>
      <c r="D12" s="5">
        <v>289.755</v>
      </c>
      <c r="E12" s="5">
        <v>290</v>
      </c>
      <c r="F12" s="5">
        <v>325.78666666666601</v>
      </c>
      <c r="G12" s="5">
        <v>275.185</v>
      </c>
      <c r="H12" s="5">
        <v>257.14</v>
      </c>
      <c r="I12" s="5">
        <v>283.25166666666649</v>
      </c>
      <c r="J12" s="5">
        <v>285.46999999999946</v>
      </c>
      <c r="K12" s="7">
        <v>285.70999999999998</v>
      </c>
      <c r="L12" s="5">
        <v>298.3836157632</v>
      </c>
      <c r="M12" s="5">
        <v>285.39</v>
      </c>
      <c r="N12" s="5">
        <v>299.69499999999999</v>
      </c>
      <c r="O12" s="51">
        <v>254.476</v>
      </c>
      <c r="P12" s="51">
        <v>283.35500000000002</v>
      </c>
      <c r="Q12" s="51">
        <v>285.05429569087897</v>
      </c>
      <c r="R12" s="51">
        <v>297.75910364145653</v>
      </c>
      <c r="S12" s="51">
        <v>429.72116603295302</v>
      </c>
      <c r="T12" s="27">
        <v>430.47463037125499</v>
      </c>
      <c r="U12" s="40">
        <v>431.98474126492698</v>
      </c>
      <c r="V12" s="51">
        <v>423.029</v>
      </c>
      <c r="W12" s="51">
        <v>434.67731354192102</v>
      </c>
      <c r="X12" s="67">
        <v>427.142857142857</v>
      </c>
      <c r="Y12" s="67">
        <v>427.142857142857</v>
      </c>
      <c r="Z12" s="5">
        <v>427.142857142857</v>
      </c>
      <c r="AA12" s="18">
        <v>471.363339856491</v>
      </c>
      <c r="AB12" s="145">
        <f t="shared" si="0"/>
        <v>85.228995998243846</v>
      </c>
      <c r="AC12" s="131">
        <f t="shared" si="1"/>
        <v>10.352621371084886</v>
      </c>
    </row>
    <row r="13" spans="1:31" ht="15" customHeight="1">
      <c r="A13" s="4" t="s">
        <v>14</v>
      </c>
      <c r="B13" s="4" t="s">
        <v>3</v>
      </c>
      <c r="C13" s="5">
        <v>400</v>
      </c>
      <c r="D13" s="5">
        <v>433.33333333333297</v>
      </c>
      <c r="E13" s="5">
        <v>400</v>
      </c>
      <c r="F13" s="5">
        <v>400</v>
      </c>
      <c r="G13" s="5">
        <v>506.25</v>
      </c>
      <c r="H13" s="5">
        <v>513.33500000000004</v>
      </c>
      <c r="I13" s="5">
        <v>492.5</v>
      </c>
      <c r="J13" s="5">
        <v>556.25</v>
      </c>
      <c r="K13" s="7">
        <v>544.66666666666697</v>
      </c>
      <c r="L13" s="5">
        <v>587.54999999999995</v>
      </c>
      <c r="M13" s="5">
        <v>530</v>
      </c>
      <c r="N13" s="5">
        <v>570</v>
      </c>
      <c r="O13" s="51">
        <v>564.47500000000002</v>
      </c>
      <c r="P13" s="51">
        <v>604.76142857141997</v>
      </c>
      <c r="Q13" s="51">
        <v>780</v>
      </c>
      <c r="R13" s="51">
        <v>726.66666666666697</v>
      </c>
      <c r="S13" s="51">
        <v>971.42857142856997</v>
      </c>
      <c r="T13" s="27">
        <v>971.88888888888903</v>
      </c>
      <c r="U13" s="40">
        <v>986.66666666666663</v>
      </c>
      <c r="V13" s="51">
        <v>1065.7142857142858</v>
      </c>
      <c r="W13" s="51">
        <v>1068.55</v>
      </c>
      <c r="X13" s="67">
        <v>1029.1666666666667</v>
      </c>
      <c r="Y13" s="100">
        <v>1019.67</v>
      </c>
      <c r="Z13" s="5">
        <v>1015.92592592592</v>
      </c>
      <c r="AA13" s="18">
        <v>1000</v>
      </c>
      <c r="AB13" s="145">
        <f t="shared" si="0"/>
        <v>77.155764205677841</v>
      </c>
      <c r="AC13" s="131">
        <f t="shared" si="1"/>
        <v>-1.5676266861095201</v>
      </c>
    </row>
    <row r="14" spans="1:31" ht="15" customHeight="1">
      <c r="A14" s="4" t="s">
        <v>13</v>
      </c>
      <c r="B14" s="4" t="s">
        <v>3</v>
      </c>
      <c r="C14" s="5">
        <v>500</v>
      </c>
      <c r="D14" s="5">
        <v>500</v>
      </c>
      <c r="E14" s="5">
        <v>500</v>
      </c>
      <c r="F14" s="5">
        <v>547.91250000000002</v>
      </c>
      <c r="G14" s="5">
        <v>771.82500000000005</v>
      </c>
      <c r="H14" s="5">
        <v>560</v>
      </c>
      <c r="I14" s="5">
        <v>560</v>
      </c>
      <c r="J14" s="5">
        <v>743.75</v>
      </c>
      <c r="K14" s="7">
        <v>707.14499999999998</v>
      </c>
      <c r="L14" s="5">
        <v>827.67652342331701</v>
      </c>
      <c r="M14" s="5">
        <v>800</v>
      </c>
      <c r="N14" s="5">
        <v>883</v>
      </c>
      <c r="O14" s="51">
        <v>854.51</v>
      </c>
      <c r="P14" s="51">
        <v>829.16624999999999</v>
      </c>
      <c r="Q14" s="51">
        <v>900</v>
      </c>
      <c r="R14" s="51">
        <v>996.66666666666697</v>
      </c>
      <c r="S14" s="51">
        <v>1062.5</v>
      </c>
      <c r="T14" s="27">
        <v>1000</v>
      </c>
      <c r="U14" s="40">
        <v>1143.3333333333335</v>
      </c>
      <c r="V14" s="51">
        <v>1151.6666666666599</v>
      </c>
      <c r="W14" s="51">
        <v>1066.6666666666599</v>
      </c>
      <c r="X14" s="67">
        <v>1160.4166666666667</v>
      </c>
      <c r="Y14" s="100">
        <v>1151.8181818181799</v>
      </c>
      <c r="Z14" s="5">
        <v>1173.3333333333335</v>
      </c>
      <c r="AA14" s="18">
        <v>1218.0952380952399</v>
      </c>
      <c r="AB14" s="145">
        <f t="shared" si="0"/>
        <v>42.548974043046883</v>
      </c>
      <c r="AC14" s="131">
        <f t="shared" si="1"/>
        <v>3.814935064935205</v>
      </c>
    </row>
    <row r="15" spans="1:31" ht="15" customHeight="1">
      <c r="A15" s="4" t="s">
        <v>24</v>
      </c>
      <c r="B15" s="4" t="s">
        <v>16</v>
      </c>
      <c r="C15" s="9">
        <v>120</v>
      </c>
      <c r="D15" s="9">
        <v>120.61200000000001</v>
      </c>
      <c r="E15" s="9">
        <v>121.22712120000003</v>
      </c>
      <c r="F15" s="9">
        <v>121.84537951812004</v>
      </c>
      <c r="G15" s="9">
        <v>122.46679095366247</v>
      </c>
      <c r="H15" s="5">
        <v>130</v>
      </c>
      <c r="I15" s="9">
        <v>130.66300000000001</v>
      </c>
      <c r="J15" s="5">
        <v>130</v>
      </c>
      <c r="K15" s="5">
        <v>130</v>
      </c>
      <c r="L15" s="5">
        <v>121.536005936268</v>
      </c>
      <c r="M15" s="9">
        <v>122.15583956654298</v>
      </c>
      <c r="N15" s="5">
        <v>132.55000000000001</v>
      </c>
      <c r="O15" s="51">
        <v>130.99</v>
      </c>
      <c r="P15" s="51">
        <v>136.666666666666</v>
      </c>
      <c r="Q15" s="25">
        <v>141.22</v>
      </c>
      <c r="R15" s="25">
        <v>145</v>
      </c>
      <c r="S15" s="51">
        <v>150</v>
      </c>
      <c r="T15" s="27">
        <v>155</v>
      </c>
      <c r="U15" s="40">
        <v>150</v>
      </c>
      <c r="V15" s="51">
        <v>158</v>
      </c>
      <c r="W15" s="51">
        <v>170</v>
      </c>
      <c r="X15" s="67">
        <v>170</v>
      </c>
      <c r="Y15" s="67">
        <v>170</v>
      </c>
      <c r="Z15" s="5">
        <v>170</v>
      </c>
      <c r="AA15" s="18">
        <v>180</v>
      </c>
      <c r="AB15" s="145">
        <f t="shared" si="0"/>
        <v>37.415069852660501</v>
      </c>
      <c r="AC15" s="131">
        <f t="shared" si="1"/>
        <v>5.8823529411764701</v>
      </c>
    </row>
    <row r="16" spans="1:31" ht="15" customHeight="1">
      <c r="A16" s="4" t="s">
        <v>23</v>
      </c>
      <c r="B16" s="4" t="s">
        <v>16</v>
      </c>
      <c r="C16" s="5">
        <v>142.5</v>
      </c>
      <c r="D16" s="5">
        <v>140</v>
      </c>
      <c r="E16" s="5">
        <v>140</v>
      </c>
      <c r="F16" s="5">
        <v>145.75</v>
      </c>
      <c r="G16" s="5">
        <v>148.75</v>
      </c>
      <c r="H16" s="5">
        <v>144.166666666667</v>
      </c>
      <c r="I16" s="5">
        <v>144.99999999999901</v>
      </c>
      <c r="J16" s="5">
        <v>148.75</v>
      </c>
      <c r="K16" s="7">
        <v>146.666666666667</v>
      </c>
      <c r="L16" s="5">
        <v>145.67169204873801</v>
      </c>
      <c r="M16" s="5">
        <v>141.66666666666652</v>
      </c>
      <c r="N16" s="5">
        <v>142.5</v>
      </c>
      <c r="O16" s="51">
        <v>140.58000000000001</v>
      </c>
      <c r="P16" s="51">
        <v>162.083333333333</v>
      </c>
      <c r="Q16" s="51">
        <v>195</v>
      </c>
      <c r="R16" s="51">
        <v>197</v>
      </c>
      <c r="S16" s="51">
        <v>200</v>
      </c>
      <c r="T16" s="27">
        <v>210.69230769230799</v>
      </c>
      <c r="U16" s="40">
        <v>191.66666666666666</v>
      </c>
      <c r="V16" s="51">
        <v>196.875</v>
      </c>
      <c r="W16" s="51">
        <v>212.5</v>
      </c>
      <c r="X16" s="67">
        <v>197.33333333333334</v>
      </c>
      <c r="Y16" s="67">
        <v>197.33333333333334</v>
      </c>
      <c r="Z16" s="5">
        <v>188.57142857142858</v>
      </c>
      <c r="AA16" s="18">
        <v>190</v>
      </c>
      <c r="AB16" s="145">
        <f t="shared" si="0"/>
        <v>35.154360506473168</v>
      </c>
      <c r="AC16" s="131">
        <f t="shared" si="1"/>
        <v>0.75757575757575113</v>
      </c>
    </row>
    <row r="17" spans="1:29" ht="15" customHeight="1">
      <c r="A17" s="4" t="s">
        <v>15</v>
      </c>
      <c r="B17" s="4" t="s">
        <v>16</v>
      </c>
      <c r="C17" s="5">
        <v>1062.5</v>
      </c>
      <c r="D17" s="5">
        <v>1075</v>
      </c>
      <c r="E17" s="5">
        <v>1025</v>
      </c>
      <c r="F17" s="5">
        <v>1025.78</v>
      </c>
      <c r="G17" s="5">
        <v>1050</v>
      </c>
      <c r="H17" s="5">
        <v>1325</v>
      </c>
      <c r="I17" s="5">
        <v>1087.5</v>
      </c>
      <c r="J17" s="5">
        <v>1483.3333333333301</v>
      </c>
      <c r="K17" s="10">
        <v>1490.8983333333301</v>
      </c>
      <c r="L17" s="5">
        <v>1081.0261855547801</v>
      </c>
      <c r="M17" s="5">
        <v>1033.3333333333301</v>
      </c>
      <c r="N17" s="5">
        <v>1325</v>
      </c>
      <c r="O17" s="51">
        <v>1039.7049999999999</v>
      </c>
      <c r="P17" s="51">
        <v>1200</v>
      </c>
      <c r="Q17" s="51">
        <v>1200</v>
      </c>
      <c r="R17" s="51">
        <v>1400</v>
      </c>
      <c r="S17" s="51">
        <v>1400</v>
      </c>
      <c r="T17" s="27">
        <v>1500</v>
      </c>
      <c r="U17" s="40">
        <v>1575</v>
      </c>
      <c r="V17" s="51">
        <v>1400</v>
      </c>
      <c r="W17" s="51">
        <v>1401.12</v>
      </c>
      <c r="X17" s="67">
        <v>1333.3333333333333</v>
      </c>
      <c r="Y17" s="100">
        <v>1266.6666666666667</v>
      </c>
      <c r="Z17" s="5">
        <v>1255</v>
      </c>
      <c r="AA17" s="18">
        <v>1300</v>
      </c>
      <c r="AB17" s="145">
        <f t="shared" si="0"/>
        <v>25.035466791060934</v>
      </c>
      <c r="AC17" s="131">
        <f t="shared" si="1"/>
        <v>3.5856573705179287</v>
      </c>
    </row>
    <row r="18" spans="1:29" ht="15" customHeight="1">
      <c r="A18" s="4" t="s">
        <v>27</v>
      </c>
      <c r="B18" s="4" t="s">
        <v>3</v>
      </c>
      <c r="C18" s="5">
        <v>108.2925</v>
      </c>
      <c r="D18" s="5">
        <v>109.333392857142</v>
      </c>
      <c r="E18" s="5">
        <v>145.833333333333</v>
      </c>
      <c r="F18" s="5">
        <v>129.8589999999995</v>
      </c>
      <c r="G18" s="5">
        <v>137.91666666666652</v>
      </c>
      <c r="H18" s="5">
        <v>166.67</v>
      </c>
      <c r="I18" s="5">
        <v>168.05666666666599</v>
      </c>
      <c r="J18" s="5">
        <v>171.8775</v>
      </c>
      <c r="K18" s="7">
        <v>165.27833333333299</v>
      </c>
      <c r="L18" s="5">
        <v>170.7612695498735</v>
      </c>
      <c r="M18" s="5">
        <v>198.61099999999948</v>
      </c>
      <c r="N18" s="5">
        <v>255.27833333333299</v>
      </c>
      <c r="O18" s="51">
        <v>190.66571428571427</v>
      </c>
      <c r="P18" s="51">
        <v>228.02909090909</v>
      </c>
      <c r="Q18" s="51">
        <v>238.22314049586777</v>
      </c>
      <c r="R18" s="51">
        <v>286.90476190476187</v>
      </c>
      <c r="S18" s="13">
        <v>287.50726190476189</v>
      </c>
      <c r="T18" s="27">
        <v>293.54043392504934</v>
      </c>
      <c r="U18" s="40">
        <v>275.69444444444446</v>
      </c>
      <c r="V18" s="51">
        <v>224.50882352941176</v>
      </c>
      <c r="W18" s="51">
        <v>225.70707070707101</v>
      </c>
      <c r="X18" s="67">
        <v>197.04007285974501</v>
      </c>
      <c r="Y18" s="100">
        <v>175.61249999999998</v>
      </c>
      <c r="Z18" s="5">
        <v>166.99134199134201</v>
      </c>
      <c r="AA18" s="18">
        <v>169.44444444444449</v>
      </c>
      <c r="AB18" s="145">
        <f t="shared" si="0"/>
        <v>-11.130092224902862</v>
      </c>
      <c r="AC18" s="131">
        <f t="shared" si="1"/>
        <v>1.4689997839706324</v>
      </c>
    </row>
    <row r="19" spans="1:29" ht="15" customHeight="1">
      <c r="A19" s="4" t="s">
        <v>28</v>
      </c>
      <c r="B19" s="4" t="s">
        <v>3</v>
      </c>
      <c r="C19" s="5">
        <v>111.33500000000001</v>
      </c>
      <c r="D19" s="5">
        <v>160.83375000000001</v>
      </c>
      <c r="E19" s="5">
        <v>158.333333333333</v>
      </c>
      <c r="F19" s="5">
        <v>191.2819999999995</v>
      </c>
      <c r="G19" s="5">
        <v>192.70999999999998</v>
      </c>
      <c r="H19" s="5">
        <v>228.16699999999952</v>
      </c>
      <c r="I19" s="5">
        <v>208.71800000000002</v>
      </c>
      <c r="J19" s="5">
        <v>222.322321428571</v>
      </c>
      <c r="K19" s="7">
        <v>213.54249999999951</v>
      </c>
      <c r="L19" s="5">
        <v>225.28150466666648</v>
      </c>
      <c r="M19" s="5">
        <v>233.74950000000001</v>
      </c>
      <c r="N19" s="5">
        <v>241.59333333333299</v>
      </c>
      <c r="O19" s="51">
        <v>259.25857142857143</v>
      </c>
      <c r="P19" s="51">
        <v>244.444444444444</v>
      </c>
      <c r="Q19" s="51">
        <v>323.33333333333331</v>
      </c>
      <c r="R19" s="51">
        <v>357.69230769230768</v>
      </c>
      <c r="S19" s="13">
        <v>358.44346153846152</v>
      </c>
      <c r="T19" s="27">
        <v>345.11648745519716</v>
      </c>
      <c r="U19" s="40">
        <v>374.35897435897436</v>
      </c>
      <c r="V19" s="51">
        <v>294.78999999999996</v>
      </c>
      <c r="W19" s="51">
        <v>305.555555555556</v>
      </c>
      <c r="X19" s="67">
        <v>257.777777777778</v>
      </c>
      <c r="Y19" s="100">
        <v>255.357142857143</v>
      </c>
      <c r="Z19" s="5">
        <v>241.66666666666669</v>
      </c>
      <c r="AA19" s="18">
        <v>252.5</v>
      </c>
      <c r="AB19" s="145">
        <f t="shared" si="0"/>
        <v>-2.6068844672445053</v>
      </c>
      <c r="AC19" s="131">
        <f t="shared" si="1"/>
        <v>4.4827586206896468</v>
      </c>
    </row>
    <row r="20" spans="1:29" ht="15" customHeight="1">
      <c r="A20" s="4" t="s">
        <v>19</v>
      </c>
      <c r="B20" s="4" t="s">
        <v>3</v>
      </c>
      <c r="C20" s="9">
        <v>650.13</v>
      </c>
      <c r="D20" s="9">
        <v>653.44566300000008</v>
      </c>
      <c r="E20" s="5">
        <v>644.46499999999992</v>
      </c>
      <c r="F20" s="5">
        <v>642.35333333333301</v>
      </c>
      <c r="G20" s="5">
        <v>777.2650000000001</v>
      </c>
      <c r="H20" s="5">
        <v>666.67</v>
      </c>
      <c r="I20" s="5">
        <v>674.77</v>
      </c>
      <c r="J20" s="5">
        <v>629.91333333333296</v>
      </c>
      <c r="K20" s="7">
        <v>800</v>
      </c>
      <c r="L20" s="5">
        <v>864.7739744714205</v>
      </c>
      <c r="M20" s="5">
        <v>765</v>
      </c>
      <c r="N20" s="5">
        <v>829.58500000000004</v>
      </c>
      <c r="O20" s="51">
        <v>820.89</v>
      </c>
      <c r="P20" s="51">
        <v>1050</v>
      </c>
      <c r="Q20" s="51">
        <v>1112.03947368421</v>
      </c>
      <c r="R20" s="51">
        <v>1050</v>
      </c>
      <c r="S20" s="51">
        <v>1030</v>
      </c>
      <c r="T20" s="27">
        <v>1060.78243270593</v>
      </c>
      <c r="U20" s="40">
        <v>1061.25</v>
      </c>
      <c r="V20" s="51">
        <v>978.976</v>
      </c>
      <c r="W20" s="51">
        <v>986.08380331177102</v>
      </c>
      <c r="X20" s="67">
        <v>1000</v>
      </c>
      <c r="Y20" s="100">
        <v>985.69</v>
      </c>
      <c r="Z20" s="5">
        <v>980.86419753086</v>
      </c>
      <c r="AA20" s="18">
        <v>1058.3333333333301</v>
      </c>
      <c r="AB20" s="145">
        <f t="shared" si="0"/>
        <v>28.925109738616634</v>
      </c>
      <c r="AC20" s="131">
        <f t="shared" si="1"/>
        <v>7.8980490874765303</v>
      </c>
    </row>
    <row r="21" spans="1:29" ht="15" customHeight="1">
      <c r="A21" s="4" t="s">
        <v>20</v>
      </c>
      <c r="B21" s="4" t="s">
        <v>3</v>
      </c>
      <c r="C21" s="5">
        <v>1641.1299999999901</v>
      </c>
      <c r="D21" s="5">
        <v>1500</v>
      </c>
      <c r="E21" s="5">
        <v>1762.7837500000001</v>
      </c>
      <c r="F21" s="5">
        <v>1273.859166666665</v>
      </c>
      <c r="G21" s="5">
        <v>1604.6587500000001</v>
      </c>
      <c r="H21" s="5">
        <v>1604.165</v>
      </c>
      <c r="I21" s="5">
        <v>1567.8683333333302</v>
      </c>
      <c r="J21" s="5">
        <v>1728.2449999999999</v>
      </c>
      <c r="K21" s="7">
        <v>1320.6341666666649</v>
      </c>
      <c r="L21" s="5">
        <v>1797.7074614170501</v>
      </c>
      <c r="M21" s="5">
        <v>1767.7433333333299</v>
      </c>
      <c r="N21" s="5">
        <v>1772.4666666666601</v>
      </c>
      <c r="O21" s="51">
        <v>1552.125</v>
      </c>
      <c r="P21" s="51">
        <v>1547.915</v>
      </c>
      <c r="Q21" s="51">
        <v>1971.2121212121212</v>
      </c>
      <c r="R21" s="51">
        <v>1989.3707482993198</v>
      </c>
      <c r="S21" s="51">
        <v>2002.5742115027799</v>
      </c>
      <c r="T21" s="27">
        <v>2083.5158548545301</v>
      </c>
      <c r="U21" s="40">
        <v>2072.5</v>
      </c>
      <c r="V21" s="51">
        <v>1937.18</v>
      </c>
      <c r="W21" s="51">
        <v>1939.25</v>
      </c>
      <c r="X21" s="67">
        <v>1858.8904151404199</v>
      </c>
      <c r="Y21" s="100">
        <v>1953.75</v>
      </c>
      <c r="Z21" s="5">
        <v>1888.8888888888901</v>
      </c>
      <c r="AA21" s="18">
        <v>1934.2261904761899</v>
      </c>
      <c r="AB21" s="145">
        <f t="shared" si="0"/>
        <v>24.617939307477808</v>
      </c>
      <c r="AC21" s="131">
        <f t="shared" si="1"/>
        <v>2.4002100840335205</v>
      </c>
    </row>
    <row r="22" spans="1:29" ht="15" customHeight="1">
      <c r="A22" s="4" t="s">
        <v>31</v>
      </c>
      <c r="B22" s="4" t="s">
        <v>3</v>
      </c>
      <c r="C22" s="5">
        <v>217.51</v>
      </c>
      <c r="D22" s="5">
        <v>216.666666666666</v>
      </c>
      <c r="E22" s="5">
        <v>221.75666666666601</v>
      </c>
      <c r="F22" s="5">
        <v>237.553333333333</v>
      </c>
      <c r="G22" s="5">
        <v>255.17750000000001</v>
      </c>
      <c r="H22" s="5">
        <v>294.75875000000002</v>
      </c>
      <c r="I22" s="5">
        <v>334.98499999999945</v>
      </c>
      <c r="J22" s="5">
        <v>287.77833333333302</v>
      </c>
      <c r="K22" s="7">
        <v>292.16399999999999</v>
      </c>
      <c r="L22" s="5">
        <v>323.77141901702299</v>
      </c>
      <c r="M22" s="5">
        <v>296.503999999999</v>
      </c>
      <c r="N22" s="5">
        <v>334.43958333333302</v>
      </c>
      <c r="O22" s="51">
        <v>314.005</v>
      </c>
      <c r="P22" s="51">
        <v>287.27</v>
      </c>
      <c r="Q22" s="51">
        <v>299.39774557165902</v>
      </c>
      <c r="R22" s="51">
        <v>181.66058665872544</v>
      </c>
      <c r="S22" s="51">
        <v>188.293030870671</v>
      </c>
      <c r="T22" s="27">
        <v>219.43181818181819</v>
      </c>
      <c r="U22" s="40">
        <v>212.2999181060155</v>
      </c>
      <c r="V22" s="51">
        <v>368.44</v>
      </c>
      <c r="W22" s="51">
        <v>323.616365518539</v>
      </c>
      <c r="X22" s="67">
        <v>236.69077989544039</v>
      </c>
      <c r="Y22" s="100">
        <v>278.176923076923</v>
      </c>
      <c r="Z22" s="5">
        <v>273.043110735418</v>
      </c>
      <c r="AA22" s="18">
        <v>216.11019886881999</v>
      </c>
      <c r="AB22" s="145">
        <f t="shared" si="0"/>
        <v>-31.176191822162068</v>
      </c>
      <c r="AC22" s="131">
        <f t="shared" si="1"/>
        <v>-20.851253750096141</v>
      </c>
    </row>
    <row r="23" spans="1:29" ht="15" customHeight="1">
      <c r="A23" s="4" t="s">
        <v>4</v>
      </c>
      <c r="B23" s="4" t="s">
        <v>3</v>
      </c>
      <c r="C23" s="5">
        <v>171.43</v>
      </c>
      <c r="D23" s="5">
        <v>202.38</v>
      </c>
      <c r="E23" s="5">
        <v>195.94</v>
      </c>
      <c r="F23" s="5">
        <v>206.98750000000001</v>
      </c>
      <c r="G23" s="5">
        <v>257.14</v>
      </c>
      <c r="H23" s="5">
        <v>242.86</v>
      </c>
      <c r="I23" s="5">
        <v>246.08749999999949</v>
      </c>
      <c r="J23" s="5">
        <v>293.3075</v>
      </c>
      <c r="K23" s="10">
        <v>294.80336825000006</v>
      </c>
      <c r="L23" s="5">
        <v>321.42375961356652</v>
      </c>
      <c r="M23" s="5">
        <v>293.23</v>
      </c>
      <c r="N23" s="5">
        <v>329.32499999999999</v>
      </c>
      <c r="O23" s="51">
        <v>318.60250000000002</v>
      </c>
      <c r="P23" s="51">
        <v>308.27</v>
      </c>
      <c r="Q23" s="51">
        <v>327.3984962406015</v>
      </c>
      <c r="R23" s="51">
        <v>314.09774436090225</v>
      </c>
      <c r="S23" s="51">
        <v>417.35177865612599</v>
      </c>
      <c r="T23" s="27">
        <v>425.78947368421098</v>
      </c>
      <c r="U23" s="40">
        <v>423.30827067669202</v>
      </c>
      <c r="V23" s="51">
        <v>423.095714285714</v>
      </c>
      <c r="W23" s="51">
        <v>434.06015037594</v>
      </c>
      <c r="X23" s="67">
        <v>429.50375939848999</v>
      </c>
      <c r="Y23" s="100">
        <v>423.05</v>
      </c>
      <c r="Z23" s="5">
        <v>415.827067669173</v>
      </c>
      <c r="AA23" s="18">
        <v>430.12889366272799</v>
      </c>
      <c r="AB23" s="145">
        <f t="shared" si="0"/>
        <v>35.004870854035346</v>
      </c>
      <c r="AC23" s="131">
        <f t="shared" si="1"/>
        <v>3.4393686956745553</v>
      </c>
    </row>
    <row r="24" spans="1:29" ht="15" customHeight="1">
      <c r="A24" s="4" t="s">
        <v>5</v>
      </c>
      <c r="B24" s="4" t="s">
        <v>3</v>
      </c>
      <c r="C24" s="5">
        <v>174.284999999999</v>
      </c>
      <c r="D24" s="5">
        <v>171.90196428571397</v>
      </c>
      <c r="E24" s="5">
        <v>181.90499999999952</v>
      </c>
      <c r="F24" s="5">
        <v>168.4599999999995</v>
      </c>
      <c r="G24" s="5">
        <v>222.85500000000002</v>
      </c>
      <c r="H24" s="5">
        <v>227.927083333333</v>
      </c>
      <c r="I24" s="5">
        <v>240.28933333333248</v>
      </c>
      <c r="J24" s="5">
        <v>258.859375</v>
      </c>
      <c r="K24" s="7">
        <v>254.1</v>
      </c>
      <c r="L24" s="5">
        <v>243.05670831666652</v>
      </c>
      <c r="M24" s="5">
        <v>247.427999999999</v>
      </c>
      <c r="N24" s="5">
        <v>258.56999999999903</v>
      </c>
      <c r="O24" s="51">
        <v>219.9135714285714</v>
      </c>
      <c r="P24" s="51">
        <v>254.54272727272701</v>
      </c>
      <c r="Q24" s="51">
        <v>249.1428571428572</v>
      </c>
      <c r="R24" s="51">
        <v>245.11404561824733</v>
      </c>
      <c r="S24" s="51">
        <v>340.68181818181802</v>
      </c>
      <c r="T24" s="27">
        <v>352.44990303813802</v>
      </c>
      <c r="U24" s="40">
        <v>344.56182472989201</v>
      </c>
      <c r="V24" s="51">
        <v>349.03294117647101</v>
      </c>
      <c r="W24" s="51">
        <v>356.77519501388201</v>
      </c>
      <c r="X24" s="67">
        <v>331.02040816326502</v>
      </c>
      <c r="Y24" s="100">
        <v>322.26875000000001</v>
      </c>
      <c r="Z24" s="5">
        <v>321.34693877551001</v>
      </c>
      <c r="AA24" s="18">
        <v>329.27318295739298</v>
      </c>
      <c r="AB24" s="145">
        <f t="shared" si="0"/>
        <v>49.728450508267926</v>
      </c>
      <c r="AC24" s="131">
        <f t="shared" si="1"/>
        <v>2.4665690646022194</v>
      </c>
    </row>
    <row r="25" spans="1:29" ht="15" customHeight="1">
      <c r="A25" s="4" t="s">
        <v>6</v>
      </c>
      <c r="B25" s="4" t="s">
        <v>3</v>
      </c>
      <c r="C25" s="5">
        <v>182.86</v>
      </c>
      <c r="D25" s="5">
        <v>207.23500000000001</v>
      </c>
      <c r="E25" s="5">
        <v>194.74</v>
      </c>
      <c r="F25" s="5">
        <v>214.285</v>
      </c>
      <c r="G25" s="5">
        <v>227.14</v>
      </c>
      <c r="H25" s="5">
        <v>289.47000000000003</v>
      </c>
      <c r="I25" s="5">
        <v>251.43</v>
      </c>
      <c r="J25" s="9">
        <v>252.50829300000001</v>
      </c>
      <c r="K25" s="7">
        <v>271.42499999999899</v>
      </c>
      <c r="L25" s="5">
        <v>273.79595964812302</v>
      </c>
      <c r="M25" s="5">
        <v>285.86</v>
      </c>
      <c r="N25" s="5">
        <v>295.70999999999998</v>
      </c>
      <c r="O25" s="51">
        <v>292.09000000000003</v>
      </c>
      <c r="P25" s="51">
        <v>371.43</v>
      </c>
      <c r="Q25" s="51">
        <v>342.85714285714283</v>
      </c>
      <c r="R25" s="51">
        <v>371.42857142857144</v>
      </c>
      <c r="S25" s="13">
        <v>372.20857142857142</v>
      </c>
      <c r="T25" s="27">
        <v>376.41025641025601</v>
      </c>
      <c r="U25" s="40">
        <v>365.59643255295401</v>
      </c>
      <c r="V25" s="51">
        <v>363.16</v>
      </c>
      <c r="W25" s="51">
        <v>389.47368421052602</v>
      </c>
      <c r="X25" s="67">
        <v>328.71428571428601</v>
      </c>
      <c r="Y25" s="100">
        <v>325.7</v>
      </c>
      <c r="Z25" s="33">
        <v>323.5</v>
      </c>
      <c r="AA25" s="18">
        <v>309.47368421052602</v>
      </c>
      <c r="AB25" s="145">
        <f t="shared" si="0"/>
        <v>5.9514821495176085</v>
      </c>
      <c r="AC25" s="131">
        <f t="shared" si="1"/>
        <v>-4.335800862279438</v>
      </c>
    </row>
    <row r="26" spans="1:29" ht="15" customHeight="1">
      <c r="A26" s="4" t="s">
        <v>2</v>
      </c>
      <c r="B26" s="4" t="s">
        <v>3</v>
      </c>
      <c r="C26" s="5">
        <v>220.06266666666701</v>
      </c>
      <c r="D26" s="5">
        <v>255.47499999999948</v>
      </c>
      <c r="E26" s="5">
        <v>240.55766666666648</v>
      </c>
      <c r="F26" s="5">
        <v>276.03166666665999</v>
      </c>
      <c r="G26" s="5">
        <v>338.50583333333299</v>
      </c>
      <c r="H26" s="5">
        <v>287.25511904761851</v>
      </c>
      <c r="I26" s="5">
        <v>320.38466666666648</v>
      </c>
      <c r="J26" s="5">
        <v>339.0795</v>
      </c>
      <c r="K26" s="5">
        <v>340.58520833333301</v>
      </c>
      <c r="L26" s="5">
        <v>358.24740125</v>
      </c>
      <c r="M26" s="5">
        <v>326.58722222222201</v>
      </c>
      <c r="N26" s="5">
        <v>339.93499999999898</v>
      </c>
      <c r="O26" s="51">
        <v>326.55857142857099</v>
      </c>
      <c r="P26" s="51">
        <v>353.76090909090902</v>
      </c>
      <c r="Q26" s="51">
        <v>351.12781954887225</v>
      </c>
      <c r="R26" s="51">
        <v>336.88238453276051</v>
      </c>
      <c r="S26" s="51">
        <v>423.71541501976299</v>
      </c>
      <c r="T26" s="27">
        <v>458.95026026605001</v>
      </c>
      <c r="U26" s="40">
        <v>447.35685367264301</v>
      </c>
      <c r="V26" s="51">
        <v>440.04555555555601</v>
      </c>
      <c r="W26" s="51">
        <v>451.96025778732502</v>
      </c>
      <c r="X26" s="67">
        <v>328.31088137009192</v>
      </c>
      <c r="Y26" s="100">
        <v>306.62352941176465</v>
      </c>
      <c r="Z26" s="5">
        <v>299.70461868958108</v>
      </c>
      <c r="AA26" s="18">
        <v>302.52774794128197</v>
      </c>
      <c r="AB26" s="145">
        <f t="shared" si="0"/>
        <v>-7.3588095949107064</v>
      </c>
      <c r="AC26" s="131">
        <f t="shared" si="1"/>
        <v>0.94197055222060011</v>
      </c>
    </row>
    <row r="27" spans="1:29" ht="15" customHeight="1">
      <c r="A27" s="4" t="s">
        <v>25</v>
      </c>
      <c r="B27" s="4" t="s">
        <v>3</v>
      </c>
      <c r="C27" s="7">
        <v>210.95699999999999</v>
      </c>
      <c r="D27" s="7">
        <v>210</v>
      </c>
      <c r="E27" s="5">
        <v>220.009166666666</v>
      </c>
      <c r="F27" s="7">
        <v>219.63749999999902</v>
      </c>
      <c r="G27" s="7">
        <v>220.96</v>
      </c>
      <c r="H27" s="7">
        <v>250</v>
      </c>
      <c r="I27" s="7">
        <v>261.16166666666697</v>
      </c>
      <c r="J27" s="7">
        <v>269.81678571428603</v>
      </c>
      <c r="K27" s="7">
        <v>246.4675</v>
      </c>
      <c r="L27" s="5">
        <v>284.69306843317099</v>
      </c>
      <c r="M27" s="7">
        <v>262.24791666666647</v>
      </c>
      <c r="N27" s="7">
        <v>288.78916666666601</v>
      </c>
      <c r="O27" s="51">
        <v>276.01</v>
      </c>
      <c r="P27" s="51">
        <v>245</v>
      </c>
      <c r="Q27" s="51">
        <v>252.70459699031099</v>
      </c>
      <c r="R27" s="51">
        <v>239.64646464646461</v>
      </c>
      <c r="S27" s="51">
        <v>304.85856735856697</v>
      </c>
      <c r="T27" s="27">
        <v>305.19537480063798</v>
      </c>
      <c r="U27" s="40">
        <v>327.85353535353499</v>
      </c>
      <c r="V27" s="51">
        <v>338.19888888888897</v>
      </c>
      <c r="W27" s="51">
        <v>293.93939393939399</v>
      </c>
      <c r="X27" s="67">
        <v>259.11616161616166</v>
      </c>
      <c r="Y27" s="100">
        <v>265.86153846153854</v>
      </c>
      <c r="Z27" s="5">
        <v>264.25015909178802</v>
      </c>
      <c r="AA27" s="18">
        <v>226.54320987654299</v>
      </c>
      <c r="AB27" s="145">
        <f t="shared" si="0"/>
        <v>-17.922100693256404</v>
      </c>
      <c r="AC27" s="131">
        <f t="shared" si="1"/>
        <v>-14.269414007106585</v>
      </c>
    </row>
    <row r="28" spans="1:29" ht="15" customHeight="1">
      <c r="A28" s="4" t="s">
        <v>26</v>
      </c>
      <c r="B28" s="4" t="s">
        <v>3</v>
      </c>
      <c r="C28" s="5">
        <v>138.12799999999999</v>
      </c>
      <c r="D28" s="5">
        <v>172.28333333333299</v>
      </c>
      <c r="E28" s="5">
        <v>127.285833333333</v>
      </c>
      <c r="F28" s="5">
        <v>176.57499999999999</v>
      </c>
      <c r="G28" s="5">
        <v>144.97999999999951</v>
      </c>
      <c r="H28" s="5">
        <v>189.2</v>
      </c>
      <c r="I28" s="5">
        <v>218.75966666666599</v>
      </c>
      <c r="J28" s="5">
        <v>215.77166666666699</v>
      </c>
      <c r="K28" s="5">
        <v>220.5</v>
      </c>
      <c r="L28" s="5">
        <v>169.4384592686595</v>
      </c>
      <c r="M28" s="5">
        <v>170.47916666667001</v>
      </c>
      <c r="N28" s="5">
        <v>248.100333333333</v>
      </c>
      <c r="O28" s="51">
        <v>235.12666666666667</v>
      </c>
      <c r="P28" s="51">
        <v>238.738</v>
      </c>
      <c r="Q28" s="51">
        <v>250.52910052910053</v>
      </c>
      <c r="R28" s="51">
        <v>265.87789022571599</v>
      </c>
      <c r="S28" s="51">
        <v>277.80562988479801</v>
      </c>
      <c r="T28" s="27">
        <v>285.83172498163401</v>
      </c>
      <c r="U28" s="40">
        <v>288.814102564103</v>
      </c>
      <c r="V28" s="51">
        <v>266.97444444444437</v>
      </c>
      <c r="W28" s="51">
        <v>250.49673916668999</v>
      </c>
      <c r="X28" s="67">
        <v>226.29629629629599</v>
      </c>
      <c r="Y28" s="100">
        <v>220.52307692307701</v>
      </c>
      <c r="Z28" s="5">
        <v>220.24565477024501</v>
      </c>
      <c r="AA28" s="18">
        <v>219.140678479923</v>
      </c>
      <c r="AB28" s="145">
        <f t="shared" si="0"/>
        <v>-6.7988835181364653</v>
      </c>
      <c r="AC28" s="131">
        <f t="shared" si="1"/>
        <v>-0.5017017436619573</v>
      </c>
    </row>
    <row r="29" spans="1:29" ht="15" customHeight="1">
      <c r="A29" s="31" t="s">
        <v>32</v>
      </c>
      <c r="B29" s="32" t="s">
        <v>3</v>
      </c>
      <c r="C29" s="51">
        <v>1233.335</v>
      </c>
      <c r="D29" s="51">
        <v>1253.3333333333301</v>
      </c>
      <c r="E29" s="51">
        <v>1263.335</v>
      </c>
      <c r="F29" s="51">
        <v>1252.8575000000001</v>
      </c>
      <c r="G29" s="51">
        <v>1283.335</v>
      </c>
      <c r="H29" s="35">
        <v>1286.8700034999999</v>
      </c>
      <c r="I29" s="51">
        <v>1293.5725</v>
      </c>
      <c r="J29" s="51">
        <v>1280</v>
      </c>
      <c r="K29" s="15">
        <v>1280.55</v>
      </c>
      <c r="L29" s="51">
        <v>1281.9022586301501</v>
      </c>
      <c r="M29" s="51">
        <v>1354.2850000000001</v>
      </c>
      <c r="N29" s="51">
        <v>1351.7850000000001</v>
      </c>
      <c r="O29" s="5">
        <v>1330.1849999999999</v>
      </c>
      <c r="P29" s="5">
        <v>1342.855</v>
      </c>
      <c r="Q29" s="5">
        <v>1342.86</v>
      </c>
      <c r="R29" s="5">
        <v>1339.18</v>
      </c>
      <c r="S29" s="5">
        <v>1398.3499838</v>
      </c>
      <c r="T29" s="5">
        <v>1485.7149999999999</v>
      </c>
      <c r="U29" s="5">
        <v>1493.46</v>
      </c>
      <c r="V29" s="8">
        <v>1460.7149999999999</v>
      </c>
      <c r="W29" s="51">
        <v>1442.8571428571399</v>
      </c>
      <c r="X29" s="67">
        <v>1390.74074074074</v>
      </c>
      <c r="Y29" s="100">
        <v>1357.15</v>
      </c>
      <c r="Z29" s="5">
        <v>1274.6913580246901</v>
      </c>
      <c r="AA29" s="18">
        <v>1257.1428571428601</v>
      </c>
      <c r="AB29" s="145">
        <f t="shared" si="0"/>
        <v>-5.4911266370572429</v>
      </c>
      <c r="AC29" s="131">
        <f t="shared" si="1"/>
        <v>-1.3766862677271026</v>
      </c>
    </row>
    <row r="30" spans="1:29" ht="15" customHeight="1">
      <c r="A30" s="31" t="s">
        <v>33</v>
      </c>
      <c r="B30" s="32" t="s">
        <v>3</v>
      </c>
      <c r="C30" s="51">
        <v>647.72500000000002</v>
      </c>
      <c r="D30" s="51">
        <v>650</v>
      </c>
      <c r="E30" s="51">
        <v>678.79</v>
      </c>
      <c r="F30" s="51">
        <v>658.94416666666996</v>
      </c>
      <c r="G30" s="51">
        <v>666.66750000000002</v>
      </c>
      <c r="H30" s="51">
        <v>680</v>
      </c>
      <c r="I30" s="51">
        <v>685.5</v>
      </c>
      <c r="J30" s="51">
        <v>682.58124999999995</v>
      </c>
      <c r="K30" s="15">
        <v>685.45666666667</v>
      </c>
      <c r="L30" s="51">
        <v>737.690424916903</v>
      </c>
      <c r="M30" s="51">
        <v>746.505</v>
      </c>
      <c r="N30" s="51">
        <v>757.72749999999996</v>
      </c>
      <c r="O30" s="5">
        <v>769.28750000000002</v>
      </c>
      <c r="P30" s="5">
        <v>781.81666666666001</v>
      </c>
      <c r="Q30" s="5">
        <v>770.33</v>
      </c>
      <c r="R30" s="5">
        <v>795.68733333333</v>
      </c>
      <c r="S30" s="5">
        <v>850.03021657752902</v>
      </c>
      <c r="T30" s="5">
        <v>851.89499999999998</v>
      </c>
      <c r="U30" s="5">
        <v>877.78</v>
      </c>
      <c r="V30" s="5">
        <v>881.03</v>
      </c>
      <c r="W30" s="51">
        <v>875</v>
      </c>
      <c r="X30" s="67">
        <v>885.54</v>
      </c>
      <c r="Y30" s="100">
        <v>836.41666666666697</v>
      </c>
      <c r="Z30" s="5">
        <v>831.76954732510001</v>
      </c>
      <c r="AA30" s="18">
        <v>853.33333333332996</v>
      </c>
      <c r="AB30" s="145">
        <f t="shared" si="0"/>
        <v>10.925152603328396</v>
      </c>
      <c r="AC30" s="131">
        <f t="shared" si="1"/>
        <v>2.5925192954679877</v>
      </c>
    </row>
    <row r="31" spans="1:29" ht="15" customHeight="1">
      <c r="A31" s="31" t="s">
        <v>34</v>
      </c>
      <c r="B31" s="32" t="s">
        <v>3</v>
      </c>
      <c r="C31" s="51">
        <v>157.98750000000001</v>
      </c>
      <c r="D31" s="51">
        <v>160</v>
      </c>
      <c r="E31" s="51">
        <v>166.17249999999899</v>
      </c>
      <c r="F31" s="51">
        <v>164.333333333333</v>
      </c>
      <c r="G31" s="51">
        <v>165.55</v>
      </c>
      <c r="H31" s="51">
        <v>166.44</v>
      </c>
      <c r="I31" s="51">
        <v>167.00666666666601</v>
      </c>
      <c r="J31" s="51">
        <v>165</v>
      </c>
      <c r="K31" s="15">
        <v>175</v>
      </c>
      <c r="L31" s="51">
        <v>180.7267894</v>
      </c>
      <c r="M31" s="51">
        <v>181.97666666666601</v>
      </c>
      <c r="N31" s="51">
        <v>188.398333333333</v>
      </c>
      <c r="O31" s="5">
        <v>183.67500000000001</v>
      </c>
      <c r="P31" s="5">
        <v>184.93</v>
      </c>
      <c r="Q31" s="5">
        <v>182.19499999999999</v>
      </c>
      <c r="R31" s="5">
        <v>185.62</v>
      </c>
      <c r="S31" s="5">
        <v>183.98185338361199</v>
      </c>
      <c r="T31" s="5">
        <v>188</v>
      </c>
      <c r="U31" s="5">
        <v>189.24</v>
      </c>
      <c r="V31" s="8">
        <v>190.51</v>
      </c>
      <c r="W31" s="51">
        <v>187.024691358025</v>
      </c>
      <c r="X31" s="67">
        <v>166.95767195767201</v>
      </c>
      <c r="Y31" s="100">
        <v>179.16</v>
      </c>
      <c r="Z31" s="5">
        <v>178.14814814814801</v>
      </c>
      <c r="AA31" s="18">
        <v>213.70370370370401</v>
      </c>
      <c r="AB31" s="145">
        <f t="shared" si="0"/>
        <v>16.348824665144409</v>
      </c>
      <c r="AC31" s="131">
        <f t="shared" si="1"/>
        <v>19.958419958420222</v>
      </c>
    </row>
    <row r="32" spans="1:29" ht="15" customHeight="1">
      <c r="A32" s="31" t="s">
        <v>35</v>
      </c>
      <c r="B32" s="32" t="s">
        <v>3</v>
      </c>
      <c r="C32" s="51">
        <v>93.89</v>
      </c>
      <c r="D32" s="51">
        <v>95</v>
      </c>
      <c r="E32" s="51">
        <v>93.847083333333003</v>
      </c>
      <c r="F32" s="51">
        <v>97.966666666666001</v>
      </c>
      <c r="G32" s="51">
        <v>95.744166666666999</v>
      </c>
      <c r="H32" s="51">
        <v>97.322500000000005</v>
      </c>
      <c r="I32" s="51">
        <v>98.333500000000001</v>
      </c>
      <c r="J32" s="51">
        <v>98.41</v>
      </c>
      <c r="K32" s="15">
        <v>98.314999999999998</v>
      </c>
      <c r="L32" s="51">
        <v>98.982136736040999</v>
      </c>
      <c r="M32" s="51">
        <v>93.36</v>
      </c>
      <c r="N32" s="51">
        <v>97.864999999999995</v>
      </c>
      <c r="O32" s="5">
        <v>98.933333333334005</v>
      </c>
      <c r="P32" s="5">
        <v>97.281111111111002</v>
      </c>
      <c r="Q32" s="5">
        <v>96.295000000000002</v>
      </c>
      <c r="R32" s="5">
        <v>95.641111111111002</v>
      </c>
      <c r="S32" s="5">
        <v>97.205621131011995</v>
      </c>
      <c r="T32" s="5">
        <v>93.584999999999994</v>
      </c>
      <c r="U32" s="5">
        <v>94.094999999999999</v>
      </c>
      <c r="V32" s="5">
        <v>97.165000000000006</v>
      </c>
      <c r="W32" s="51">
        <v>95.611960759972007</v>
      </c>
      <c r="X32" s="67">
        <v>85.5</v>
      </c>
      <c r="Y32" s="100">
        <v>95.841666666666995</v>
      </c>
      <c r="Z32" s="5">
        <v>92.400504440622996</v>
      </c>
      <c r="AA32" s="18">
        <v>90.979296066252999</v>
      </c>
      <c r="AB32" s="145">
        <f t="shared" si="0"/>
        <v>-8.0397950812812855</v>
      </c>
      <c r="AC32" s="131">
        <f t="shared" si="1"/>
        <v>-1.5380959043175697</v>
      </c>
    </row>
    <row r="33" spans="1:29" ht="15" customHeight="1">
      <c r="A33" s="31" t="s">
        <v>36</v>
      </c>
      <c r="B33" s="32" t="s">
        <v>3</v>
      </c>
      <c r="C33" s="51">
        <v>750</v>
      </c>
      <c r="D33" s="51">
        <v>782.76</v>
      </c>
      <c r="E33" s="51">
        <v>839.18333333333294</v>
      </c>
      <c r="F33" s="51">
        <v>794.7</v>
      </c>
      <c r="G33" s="51">
        <v>797.78</v>
      </c>
      <c r="H33" s="51">
        <v>792.86</v>
      </c>
      <c r="I33" s="15">
        <v>754.54500000000007</v>
      </c>
      <c r="J33" s="51">
        <v>802.53833333333296</v>
      </c>
      <c r="K33" s="51">
        <v>837.5</v>
      </c>
      <c r="L33" s="51">
        <v>859.44290214230796</v>
      </c>
      <c r="M33" s="15">
        <v>852.47666666666998</v>
      </c>
      <c r="N33" s="51">
        <v>859.81416666666701</v>
      </c>
      <c r="O33" s="5">
        <v>869.80499999999995</v>
      </c>
      <c r="P33" s="5">
        <v>865.19666666666603</v>
      </c>
      <c r="Q33" s="5">
        <v>857.78</v>
      </c>
      <c r="R33" s="5">
        <v>876.29600000000005</v>
      </c>
      <c r="S33" s="5">
        <v>875.49029415970995</v>
      </c>
      <c r="T33" s="5">
        <v>877.93</v>
      </c>
      <c r="U33" s="5">
        <v>885.67</v>
      </c>
      <c r="V33" s="8">
        <v>891.875</v>
      </c>
      <c r="W33" s="51">
        <v>891.91738816738996</v>
      </c>
      <c r="X33" s="67">
        <v>875.69</v>
      </c>
      <c r="Y33" s="67">
        <v>875.69</v>
      </c>
      <c r="Z33" s="5">
        <v>875.92592592592996</v>
      </c>
      <c r="AA33" s="18">
        <v>918.75</v>
      </c>
      <c r="AB33" s="145">
        <f t="shared" si="0"/>
        <v>5.6271233207443112</v>
      </c>
      <c r="AC33" s="131">
        <f t="shared" si="1"/>
        <v>4.8890063424942314</v>
      </c>
    </row>
    <row r="34" spans="1:29" ht="15" customHeight="1">
      <c r="A34" s="31" t="s">
        <v>37</v>
      </c>
      <c r="B34" s="32" t="s">
        <v>3</v>
      </c>
      <c r="C34" s="51">
        <v>730.47799999999995</v>
      </c>
      <c r="D34" s="51">
        <v>750</v>
      </c>
      <c r="E34" s="51">
        <v>776.019583333333</v>
      </c>
      <c r="F34" s="51">
        <v>763.03666666667004</v>
      </c>
      <c r="G34" s="51">
        <v>759.25125000000003</v>
      </c>
      <c r="H34" s="51">
        <v>741.66624999999999</v>
      </c>
      <c r="I34" s="51">
        <v>769.60666666666702</v>
      </c>
      <c r="J34" s="51">
        <v>775</v>
      </c>
      <c r="K34" s="51">
        <v>778.57166666666603</v>
      </c>
      <c r="L34" s="51">
        <v>768.649902</v>
      </c>
      <c r="M34" s="51">
        <v>787.54266666666604</v>
      </c>
      <c r="N34" s="51">
        <v>797.41583333333301</v>
      </c>
      <c r="O34" s="5">
        <v>810.52666666666596</v>
      </c>
      <c r="P34" s="5">
        <v>816.88400000000001</v>
      </c>
      <c r="Q34" s="5">
        <v>826.52499999999998</v>
      </c>
      <c r="R34" s="5">
        <v>821.83333333332996</v>
      </c>
      <c r="S34" s="5">
        <v>863.91261356656662</v>
      </c>
      <c r="T34" s="5">
        <v>865.09</v>
      </c>
      <c r="U34" s="5">
        <v>820.57500000000005</v>
      </c>
      <c r="V34" s="8">
        <v>831.05</v>
      </c>
      <c r="W34" s="51">
        <v>831.01343101343105</v>
      </c>
      <c r="X34" s="67">
        <v>850.32</v>
      </c>
      <c r="Y34" s="100">
        <v>876.40769230769195</v>
      </c>
      <c r="Z34" s="5">
        <v>882.96296296295998</v>
      </c>
      <c r="AA34" s="18">
        <v>897.88359788359799</v>
      </c>
      <c r="AB34" s="145">
        <f t="shared" si="0"/>
        <v>10.777798536375373</v>
      </c>
      <c r="AC34" s="131">
        <f t="shared" si="1"/>
        <v>1.6898370086293104</v>
      </c>
    </row>
    <row r="35" spans="1:29" ht="15" customHeight="1">
      <c r="A35" s="31" t="s">
        <v>38</v>
      </c>
      <c r="B35" s="32" t="s">
        <v>3</v>
      </c>
      <c r="C35" s="51">
        <v>775</v>
      </c>
      <c r="D35" s="51">
        <v>893.05499999999756</v>
      </c>
      <c r="E35" s="51">
        <v>1011.109999999995</v>
      </c>
      <c r="F35" s="51">
        <v>1016.64</v>
      </c>
      <c r="G35" s="51">
        <v>1000.11</v>
      </c>
      <c r="H35" s="51">
        <v>968.57249999999999</v>
      </c>
      <c r="I35" s="51">
        <v>937.03499999999997</v>
      </c>
      <c r="J35" s="51">
        <v>1022.21999999999</v>
      </c>
      <c r="K35" s="51">
        <v>950</v>
      </c>
      <c r="L35" s="51">
        <v>1047.1524999999999</v>
      </c>
      <c r="M35" s="51">
        <v>900</v>
      </c>
      <c r="N35" s="51">
        <v>1033.33</v>
      </c>
      <c r="O35" s="5">
        <v>1069.2849999999999</v>
      </c>
      <c r="P35" s="5">
        <v>1045.895</v>
      </c>
      <c r="Q35" s="5">
        <v>1100</v>
      </c>
      <c r="R35" s="5">
        <v>1129.93333333333</v>
      </c>
      <c r="S35" s="5">
        <v>1314.2231440353366</v>
      </c>
      <c r="T35" s="5">
        <v>1300</v>
      </c>
      <c r="U35" s="5">
        <v>1244.2449999999999</v>
      </c>
      <c r="V35" s="5">
        <v>1233.33</v>
      </c>
      <c r="W35" s="47">
        <v>1214.48</v>
      </c>
      <c r="X35" s="67">
        <v>1272.2222222222199</v>
      </c>
      <c r="Y35" s="100">
        <v>1298.925</v>
      </c>
      <c r="Z35" s="5">
        <v>1268.75</v>
      </c>
      <c r="AA35" s="18">
        <v>1316.6666666666667</v>
      </c>
      <c r="AB35" s="145">
        <f t="shared" si="0"/>
        <v>23.135241461973834</v>
      </c>
      <c r="AC35" s="131">
        <f t="shared" si="1"/>
        <v>3.7766830870279202</v>
      </c>
    </row>
    <row r="36" spans="1:29" ht="15" customHeight="1">
      <c r="A36" s="31" t="s">
        <v>39</v>
      </c>
      <c r="B36" s="32" t="s">
        <v>3</v>
      </c>
      <c r="C36" s="51">
        <v>1245.45</v>
      </c>
      <c r="D36" s="51">
        <v>1275.55</v>
      </c>
      <c r="E36" s="51">
        <v>1265.4762499999999</v>
      </c>
      <c r="F36" s="51">
        <v>1222.06666666666</v>
      </c>
      <c r="G36" s="51">
        <v>1216.665</v>
      </c>
      <c r="H36" s="51">
        <v>1066.665</v>
      </c>
      <c r="I36" s="51">
        <v>1083.3325</v>
      </c>
      <c r="J36" s="51">
        <v>1113.7266666666601</v>
      </c>
      <c r="K36" s="51">
        <v>1133.3333333333301</v>
      </c>
      <c r="L36" s="51">
        <v>1124.6770833333301</v>
      </c>
      <c r="M36" s="51">
        <v>1204.645</v>
      </c>
      <c r="N36" s="51">
        <v>1224.5450000000001</v>
      </c>
      <c r="O36" s="5">
        <v>1259.73</v>
      </c>
      <c r="P36" s="5">
        <v>1250.2919999999999</v>
      </c>
      <c r="Q36" s="5">
        <v>1250</v>
      </c>
      <c r="R36" s="5">
        <v>1308.5277777777801</v>
      </c>
      <c r="S36" s="5">
        <v>1314.2935933829399</v>
      </c>
      <c r="T36" s="5">
        <v>1317.4949999999999</v>
      </c>
      <c r="U36" s="5">
        <v>1300.2249999999999</v>
      </c>
      <c r="V36" s="5">
        <v>1320</v>
      </c>
      <c r="W36" s="47">
        <v>1297.8599999999999</v>
      </c>
      <c r="X36" s="67">
        <v>1392.06349206349</v>
      </c>
      <c r="Y36" s="100">
        <v>1388.01111111111</v>
      </c>
      <c r="Z36" s="5">
        <v>1340.7407407407406</v>
      </c>
      <c r="AA36" s="18">
        <v>1455.55555555556</v>
      </c>
      <c r="AB36" s="145">
        <f t="shared" si="0"/>
        <v>15.545041838771798</v>
      </c>
      <c r="AC36" s="131">
        <f t="shared" si="1"/>
        <v>8.563535911602548</v>
      </c>
    </row>
    <row r="37" spans="1:29" ht="15" customHeight="1">
      <c r="A37" s="31" t="s">
        <v>40</v>
      </c>
      <c r="B37" s="32" t="s">
        <v>3</v>
      </c>
      <c r="C37" s="51">
        <v>1090.9100000000001</v>
      </c>
      <c r="D37" s="36">
        <v>1051.7737299999999</v>
      </c>
      <c r="E37" s="36">
        <v>1058.4869994190001</v>
      </c>
      <c r="F37" s="36">
        <v>1005.26941551301</v>
      </c>
      <c r="G37" s="36">
        <v>1072.1216904928001</v>
      </c>
      <c r="H37" s="36">
        <v>1079.0445439048699</v>
      </c>
      <c r="I37" s="36">
        <v>1086.0387027070899</v>
      </c>
      <c r="J37" s="51">
        <v>1090</v>
      </c>
      <c r="K37" s="51">
        <v>1050</v>
      </c>
      <c r="L37" s="51">
        <v>1050.75</v>
      </c>
      <c r="M37" s="36">
        <v>1156.0351500000002</v>
      </c>
      <c r="N37" s="36">
        <v>1271.8698720300004</v>
      </c>
      <c r="O37" s="5">
        <v>1200</v>
      </c>
      <c r="P37" s="5">
        <v>1011.43</v>
      </c>
      <c r="Q37" s="5">
        <v>1041.67</v>
      </c>
      <c r="R37" s="5">
        <v>1100</v>
      </c>
      <c r="S37" s="5">
        <v>1118.23485829126</v>
      </c>
      <c r="T37" s="5">
        <v>1000</v>
      </c>
      <c r="U37" s="5">
        <v>1100</v>
      </c>
      <c r="V37" s="5">
        <v>1205.55</v>
      </c>
      <c r="W37" s="47">
        <v>1071.04</v>
      </c>
      <c r="X37" s="67">
        <v>1157.1428571428601</v>
      </c>
      <c r="Y37" s="100">
        <v>1159.6666666666599</v>
      </c>
      <c r="Z37" s="5">
        <v>1152.95093795094</v>
      </c>
      <c r="AA37" s="18">
        <v>1050</v>
      </c>
      <c r="AB37" s="145">
        <f t="shared" si="0"/>
        <v>-12.5</v>
      </c>
      <c r="AC37" s="131">
        <f t="shared" si="1"/>
        <v>-8.9293424864988236</v>
      </c>
    </row>
    <row r="38" spans="1:29" ht="15" customHeight="1">
      <c r="A38" s="31" t="s">
        <v>41</v>
      </c>
      <c r="B38" s="32" t="s">
        <v>3</v>
      </c>
      <c r="C38" s="51">
        <v>800</v>
      </c>
      <c r="D38" s="51">
        <v>733.33333333333303</v>
      </c>
      <c r="E38" s="51">
        <v>783.33333333333303</v>
      </c>
      <c r="F38" s="51">
        <v>755.35</v>
      </c>
      <c r="G38" s="51">
        <v>755</v>
      </c>
      <c r="H38" s="51">
        <v>750</v>
      </c>
      <c r="I38" s="51">
        <v>794.14166666666597</v>
      </c>
      <c r="J38" s="51">
        <v>795.83500000000004</v>
      </c>
      <c r="K38" s="51">
        <v>790</v>
      </c>
      <c r="L38" s="51">
        <v>829.41792075288004</v>
      </c>
      <c r="M38" s="51">
        <v>816.66666666666595</v>
      </c>
      <c r="N38" s="51">
        <v>922.08749999999941</v>
      </c>
      <c r="O38" s="5">
        <v>929.99</v>
      </c>
      <c r="P38" s="5">
        <v>1010.25666666666</v>
      </c>
      <c r="Q38" s="5">
        <v>959.61500000000001</v>
      </c>
      <c r="R38" s="5">
        <v>839.743333333333</v>
      </c>
      <c r="S38" s="5">
        <v>878.43192499781958</v>
      </c>
      <c r="T38" s="5">
        <v>867.65</v>
      </c>
      <c r="U38" s="5">
        <v>825.005</v>
      </c>
      <c r="V38" s="5">
        <v>903.33500000000004</v>
      </c>
      <c r="W38" s="47">
        <v>892.15</v>
      </c>
      <c r="X38" s="67">
        <v>788.88888888888903</v>
      </c>
      <c r="Y38" s="100">
        <v>752.2</v>
      </c>
      <c r="Z38" s="5">
        <v>753.20512820512829</v>
      </c>
      <c r="AA38" s="18">
        <v>819.04761904761904</v>
      </c>
      <c r="AB38" s="145">
        <f t="shared" si="0"/>
        <v>-11.929416547745779</v>
      </c>
      <c r="AC38" s="131">
        <f t="shared" si="1"/>
        <v>8.7416413373860049</v>
      </c>
    </row>
    <row r="39" spans="1:29" ht="15" customHeight="1">
      <c r="A39" s="31" t="s">
        <v>42</v>
      </c>
      <c r="B39" s="31" t="s">
        <v>50</v>
      </c>
      <c r="C39" s="51">
        <v>306</v>
      </c>
      <c r="D39" s="51">
        <v>319.04000000000002</v>
      </c>
      <c r="E39" s="51">
        <v>300</v>
      </c>
      <c r="F39" s="51">
        <v>319.33</v>
      </c>
      <c r="G39" s="51">
        <v>349.04</v>
      </c>
      <c r="H39" s="51">
        <v>399.9</v>
      </c>
      <c r="I39" s="51">
        <v>377.4</v>
      </c>
      <c r="J39" s="51">
        <v>403.83</v>
      </c>
      <c r="K39" s="51">
        <v>422.66</v>
      </c>
      <c r="L39" s="51">
        <v>425.3</v>
      </c>
      <c r="M39" s="51">
        <v>423.33</v>
      </c>
      <c r="N39" s="51">
        <v>477.77</v>
      </c>
      <c r="O39" s="51">
        <v>480.47</v>
      </c>
      <c r="P39" s="51">
        <v>493.33</v>
      </c>
      <c r="Q39" s="51">
        <v>501</v>
      </c>
      <c r="R39" s="51">
        <v>490</v>
      </c>
      <c r="S39" s="51">
        <v>496.27</v>
      </c>
      <c r="T39" s="51">
        <v>509.84</v>
      </c>
      <c r="U39" s="51">
        <v>505.39</v>
      </c>
      <c r="V39" s="51">
        <v>515.66</v>
      </c>
      <c r="W39" s="13">
        <v>466.67</v>
      </c>
      <c r="X39" s="13">
        <v>510.6</v>
      </c>
      <c r="Y39" s="13">
        <v>510.6</v>
      </c>
      <c r="Z39" s="5">
        <v>530.47619047619048</v>
      </c>
      <c r="AA39" s="18">
        <v>558.88888888888903</v>
      </c>
      <c r="AB39" s="145">
        <f t="shared" si="0"/>
        <v>16.321287258078339</v>
      </c>
      <c r="AC39" s="131">
        <f t="shared" si="1"/>
        <v>5.3560742070616643</v>
      </c>
    </row>
    <row r="40" spans="1:29" ht="15" customHeight="1">
      <c r="A40" s="31" t="s">
        <v>43</v>
      </c>
      <c r="B40" s="32" t="s">
        <v>3</v>
      </c>
      <c r="C40" s="51">
        <v>76.790000000000006</v>
      </c>
      <c r="D40" s="51">
        <v>67.59</v>
      </c>
      <c r="E40" s="51">
        <v>64.59</v>
      </c>
      <c r="F40" s="51">
        <v>70.09</v>
      </c>
      <c r="G40" s="51">
        <v>81.209999999999994</v>
      </c>
      <c r="H40" s="51">
        <v>96</v>
      </c>
      <c r="I40" s="51">
        <v>99.05</v>
      </c>
      <c r="J40" s="51">
        <v>107.31</v>
      </c>
      <c r="K40" s="51">
        <v>115.2</v>
      </c>
      <c r="L40" s="51">
        <v>111.66</v>
      </c>
      <c r="M40" s="51">
        <v>105.32</v>
      </c>
      <c r="N40" s="51">
        <v>108.05</v>
      </c>
      <c r="O40" s="51">
        <v>110.49</v>
      </c>
      <c r="P40" s="51">
        <v>121.91</v>
      </c>
      <c r="Q40" s="51">
        <v>123.37</v>
      </c>
      <c r="R40" s="51">
        <v>133.31</v>
      </c>
      <c r="S40" s="51">
        <v>145.94</v>
      </c>
      <c r="T40" s="51">
        <v>134.54</v>
      </c>
      <c r="U40" s="51">
        <v>136.55000000000001</v>
      </c>
      <c r="V40" s="51">
        <v>144.80000000000001</v>
      </c>
      <c r="W40" s="13">
        <v>116.28</v>
      </c>
      <c r="X40" s="13">
        <v>134.74</v>
      </c>
      <c r="Y40" s="13">
        <v>134.74</v>
      </c>
      <c r="Z40" s="5">
        <v>130.73530764456399</v>
      </c>
      <c r="AA40" s="18">
        <v>187.34813797313802</v>
      </c>
      <c r="AB40" s="145">
        <f t="shared" si="0"/>
        <v>69.561171122398434</v>
      </c>
      <c r="AC40" s="131">
        <f t="shared" si="1"/>
        <v>43.303397795559484</v>
      </c>
    </row>
    <row r="41" spans="1:29" ht="15" customHeight="1">
      <c r="A41" s="31" t="s">
        <v>44</v>
      </c>
      <c r="B41" s="32" t="s">
        <v>3</v>
      </c>
      <c r="C41" s="51">
        <v>68.53</v>
      </c>
      <c r="D41" s="51">
        <v>69.260000000000005</v>
      </c>
      <c r="E41" s="51">
        <v>66.02</v>
      </c>
      <c r="F41" s="51">
        <v>71.17</v>
      </c>
      <c r="G41" s="51">
        <v>80.290000000000006</v>
      </c>
      <c r="H41" s="51">
        <v>92.87</v>
      </c>
      <c r="I41" s="51">
        <v>88.73</v>
      </c>
      <c r="J41" s="51">
        <v>100.7</v>
      </c>
      <c r="K41" s="51">
        <v>115.04</v>
      </c>
      <c r="L41" s="51">
        <v>127.3</v>
      </c>
      <c r="M41" s="51">
        <v>100.19</v>
      </c>
      <c r="N41" s="51">
        <v>105.37</v>
      </c>
      <c r="O41" s="51">
        <v>114.03</v>
      </c>
      <c r="P41" s="51">
        <v>125.48</v>
      </c>
      <c r="Q41" s="51">
        <v>123.52</v>
      </c>
      <c r="R41" s="51">
        <v>137.44999999999999</v>
      </c>
      <c r="S41" s="51">
        <v>137.44</v>
      </c>
      <c r="T41" s="51">
        <v>135.63999999999999</v>
      </c>
      <c r="U41" s="51">
        <v>135.57</v>
      </c>
      <c r="V41" s="51">
        <v>151.56</v>
      </c>
      <c r="W41" s="13">
        <v>118.68</v>
      </c>
      <c r="X41" s="13">
        <v>135.84</v>
      </c>
      <c r="Y41" s="13">
        <v>135.84</v>
      </c>
      <c r="Z41" s="5">
        <v>130.73530764456399</v>
      </c>
      <c r="AA41" s="18">
        <v>192.71312021312025</v>
      </c>
      <c r="AB41" s="145">
        <f t="shared" si="0"/>
        <v>69.002122435429499</v>
      </c>
      <c r="AC41" s="131">
        <f t="shared" si="1"/>
        <v>47.407095822238126</v>
      </c>
    </row>
    <row r="42" spans="1:29" ht="15" customHeight="1">
      <c r="A42" s="31" t="s">
        <v>45</v>
      </c>
      <c r="B42" s="31" t="s">
        <v>50</v>
      </c>
      <c r="C42" s="51">
        <v>256</v>
      </c>
      <c r="D42" s="51">
        <v>292.38</v>
      </c>
      <c r="E42" s="51">
        <v>293.33</v>
      </c>
      <c r="F42" s="51">
        <v>299.99</v>
      </c>
      <c r="G42" s="51">
        <v>327.22000000000003</v>
      </c>
      <c r="H42" s="51">
        <v>308.88</v>
      </c>
      <c r="I42" s="51">
        <v>292.57</v>
      </c>
      <c r="J42" s="51">
        <v>306.49</v>
      </c>
      <c r="K42" s="51">
        <v>339.68</v>
      </c>
      <c r="L42" s="51">
        <v>334.08</v>
      </c>
      <c r="M42" s="51">
        <v>368.33</v>
      </c>
      <c r="N42" s="51">
        <v>380.88</v>
      </c>
      <c r="O42" s="51">
        <v>360.85</v>
      </c>
      <c r="P42" s="51">
        <v>350</v>
      </c>
      <c r="Q42" s="51">
        <v>367.44</v>
      </c>
      <c r="R42" s="51">
        <v>355.38</v>
      </c>
      <c r="S42" s="51">
        <v>397.35</v>
      </c>
      <c r="T42" s="51">
        <v>408.05</v>
      </c>
      <c r="U42" s="51">
        <v>416.84</v>
      </c>
      <c r="V42" s="51">
        <v>422.09</v>
      </c>
      <c r="W42" s="13">
        <v>421.07</v>
      </c>
      <c r="X42" s="13">
        <v>408.66</v>
      </c>
      <c r="Y42" s="13">
        <v>408.66</v>
      </c>
      <c r="Z42" s="5">
        <v>406.19047619047598</v>
      </c>
      <c r="AA42" s="18">
        <v>483.07692307692298</v>
      </c>
      <c r="AB42" s="145">
        <f t="shared" si="0"/>
        <v>33.8719476449835</v>
      </c>
      <c r="AC42" s="131">
        <f t="shared" si="1"/>
        <v>18.928668049418381</v>
      </c>
    </row>
    <row r="43" spans="1:29" ht="15" customHeight="1">
      <c r="A43" s="31" t="s">
        <v>46</v>
      </c>
      <c r="B43" s="32" t="s">
        <v>3</v>
      </c>
      <c r="C43" s="51">
        <v>197.32</v>
      </c>
      <c r="D43" s="51">
        <v>165.76</v>
      </c>
      <c r="E43" s="51">
        <v>166.84</v>
      </c>
      <c r="F43" s="51">
        <v>177.76</v>
      </c>
      <c r="G43" s="51">
        <v>196.66</v>
      </c>
      <c r="H43" s="51">
        <v>205.71</v>
      </c>
      <c r="I43" s="51">
        <v>199</v>
      </c>
      <c r="J43" s="51">
        <v>200</v>
      </c>
      <c r="K43" s="51">
        <v>217.92</v>
      </c>
      <c r="L43" s="51">
        <v>202.52</v>
      </c>
      <c r="M43" s="51">
        <v>200</v>
      </c>
      <c r="N43" s="51">
        <v>219.23</v>
      </c>
      <c r="O43" s="51">
        <v>207.67</v>
      </c>
      <c r="P43" s="51">
        <v>214.9</v>
      </c>
      <c r="Q43" s="51">
        <v>226.03</v>
      </c>
      <c r="R43" s="51">
        <v>229.03</v>
      </c>
      <c r="S43" s="51">
        <v>234.49</v>
      </c>
      <c r="T43" s="51">
        <v>230.33</v>
      </c>
      <c r="U43" s="51">
        <v>224.09</v>
      </c>
      <c r="V43" s="51">
        <v>237.57</v>
      </c>
      <c r="W43" s="13">
        <v>216.57</v>
      </c>
      <c r="X43" s="13">
        <v>230.67</v>
      </c>
      <c r="Y43" s="100">
        <v>253.19</v>
      </c>
      <c r="Z43" s="5">
        <v>247.83730158730199</v>
      </c>
      <c r="AA43" s="18">
        <v>305.83333333333337</v>
      </c>
      <c r="AB43" s="145">
        <f t="shared" si="0"/>
        <v>47.268904190943992</v>
      </c>
      <c r="AC43" s="131">
        <f t="shared" si="1"/>
        <v>23.400848610999734</v>
      </c>
    </row>
    <row r="44" spans="1:29" ht="15" customHeight="1">
      <c r="A44" s="31" t="s">
        <v>47</v>
      </c>
      <c r="B44" s="32" t="s">
        <v>3</v>
      </c>
      <c r="C44" s="51">
        <v>193.86</v>
      </c>
      <c r="D44" s="51">
        <v>181.94</v>
      </c>
      <c r="E44" s="51">
        <v>168.69</v>
      </c>
      <c r="F44" s="51">
        <v>187.88</v>
      </c>
      <c r="G44" s="51">
        <v>164.34</v>
      </c>
      <c r="H44" s="51">
        <v>188.93</v>
      </c>
      <c r="I44" s="51">
        <v>192.67</v>
      </c>
      <c r="J44" s="51">
        <v>168.88</v>
      </c>
      <c r="K44" s="51">
        <v>206.66</v>
      </c>
      <c r="L44" s="51">
        <v>199.61</v>
      </c>
      <c r="M44" s="51">
        <v>210</v>
      </c>
      <c r="N44" s="51">
        <v>205.76</v>
      </c>
      <c r="O44" s="51">
        <v>210.07</v>
      </c>
      <c r="P44" s="51">
        <v>219.74</v>
      </c>
      <c r="Q44" s="51">
        <v>235.08</v>
      </c>
      <c r="R44" s="51">
        <v>240.41</v>
      </c>
      <c r="S44" s="51">
        <v>243.71</v>
      </c>
      <c r="T44" s="51">
        <v>258.97000000000003</v>
      </c>
      <c r="U44" s="51">
        <v>240.17</v>
      </c>
      <c r="V44" s="51">
        <v>240</v>
      </c>
      <c r="W44" s="13">
        <v>218.45</v>
      </c>
      <c r="X44" s="13">
        <v>259.35000000000002</v>
      </c>
      <c r="Y44" s="100">
        <v>254.66249999999999</v>
      </c>
      <c r="Z44" s="5">
        <v>234.67643467643467</v>
      </c>
      <c r="AA44" s="18">
        <v>273.33333333333331</v>
      </c>
      <c r="AB44" s="145">
        <f t="shared" si="0"/>
        <v>30.11535837260595</v>
      </c>
      <c r="AC44" s="131">
        <f t="shared" si="1"/>
        <v>16.472424557752337</v>
      </c>
    </row>
    <row r="45" spans="1:29" ht="15" customHeight="1">
      <c r="A45" s="31" t="s">
        <v>48</v>
      </c>
      <c r="B45" s="31" t="s">
        <v>50</v>
      </c>
      <c r="C45" s="51">
        <v>353.33</v>
      </c>
      <c r="D45" s="51">
        <v>350</v>
      </c>
      <c r="E45" s="51">
        <v>340</v>
      </c>
      <c r="F45" s="51">
        <v>395.56</v>
      </c>
      <c r="G45" s="51">
        <v>397.77</v>
      </c>
      <c r="H45" s="51">
        <v>410</v>
      </c>
      <c r="I45" s="51">
        <v>396.66</v>
      </c>
      <c r="J45" s="51">
        <v>405</v>
      </c>
      <c r="K45" s="51">
        <v>400</v>
      </c>
      <c r="L45" s="51">
        <v>417.67</v>
      </c>
      <c r="M45" s="51">
        <v>433.89</v>
      </c>
      <c r="N45" s="51">
        <v>453.33</v>
      </c>
      <c r="O45" s="51">
        <v>459.09</v>
      </c>
      <c r="P45" s="51">
        <v>459.19</v>
      </c>
      <c r="Q45" s="51">
        <v>475.78</v>
      </c>
      <c r="R45" s="51">
        <v>458.14</v>
      </c>
      <c r="S45" s="51">
        <v>497.05</v>
      </c>
      <c r="T45" s="51">
        <v>530.66999999999996</v>
      </c>
      <c r="U45" s="51">
        <v>586.66999999999996</v>
      </c>
      <c r="V45" s="51">
        <v>576.66999999999996</v>
      </c>
      <c r="W45" s="13">
        <v>549.59</v>
      </c>
      <c r="X45" s="13">
        <v>531.46</v>
      </c>
      <c r="Y45" s="13">
        <v>531.46</v>
      </c>
      <c r="Z45" s="5">
        <v>521.66666666666697</v>
      </c>
      <c r="AA45" s="18">
        <v>522.66666666666674</v>
      </c>
      <c r="AB45" s="145">
        <f t="shared" si="0"/>
        <v>13.848410260878428</v>
      </c>
      <c r="AC45" s="131">
        <f t="shared" si="1"/>
        <v>0.19169329073478059</v>
      </c>
    </row>
    <row r="46" spans="1:29" ht="15" customHeight="1">
      <c r="A46" s="31" t="s">
        <v>49</v>
      </c>
      <c r="B46" s="32" t="s">
        <v>51</v>
      </c>
      <c r="C46" s="51">
        <v>550</v>
      </c>
      <c r="D46" s="51">
        <v>516.66</v>
      </c>
      <c r="E46" s="51">
        <v>525</v>
      </c>
      <c r="F46" s="51">
        <v>520.83000000000004</v>
      </c>
      <c r="G46" s="51">
        <v>572.5</v>
      </c>
      <c r="H46" s="51">
        <v>533.33000000000004</v>
      </c>
      <c r="I46" s="51">
        <v>556.25</v>
      </c>
      <c r="J46" s="51">
        <v>512.5</v>
      </c>
      <c r="K46" s="51">
        <v>529.67999999999995</v>
      </c>
      <c r="L46" s="51">
        <v>515.34</v>
      </c>
      <c r="M46" s="51">
        <v>510</v>
      </c>
      <c r="N46" s="51">
        <v>550</v>
      </c>
      <c r="O46" s="51">
        <v>559.11</v>
      </c>
      <c r="P46" s="51">
        <v>560</v>
      </c>
      <c r="Q46" s="51">
        <v>505</v>
      </c>
      <c r="R46" s="51">
        <v>508.33</v>
      </c>
      <c r="S46" s="51">
        <v>527.29999999999995</v>
      </c>
      <c r="T46" s="51">
        <v>575</v>
      </c>
      <c r="U46" s="51">
        <v>575</v>
      </c>
      <c r="V46" s="51">
        <v>571.25</v>
      </c>
      <c r="W46" s="13">
        <v>520.11</v>
      </c>
      <c r="X46" s="13">
        <v>575.71</v>
      </c>
      <c r="Y46" s="13">
        <v>575.71</v>
      </c>
      <c r="Z46" s="5">
        <v>565</v>
      </c>
      <c r="AA46" s="18">
        <v>578.57142857142901</v>
      </c>
      <c r="AB46" s="145">
        <f t="shared" si="0"/>
        <v>3.4807870672012657</v>
      </c>
      <c r="AC46" s="131">
        <f t="shared" si="1"/>
        <v>2.4020227560051346</v>
      </c>
    </row>
    <row r="47" spans="1:29" s="140" customFormat="1" ht="15" customHeight="1">
      <c r="A47" s="140" t="s">
        <v>59</v>
      </c>
      <c r="AB47" s="142">
        <f>AVERAGE(AB4:AB46)</f>
        <v>16.347969680738885</v>
      </c>
      <c r="AC47" s="142">
        <f>AVERAGE(AC4:AC46)</f>
        <v>5.1509389244100898</v>
      </c>
    </row>
  </sheetData>
  <sortState ref="A4:O28">
    <sortCondition ref="A4:A28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Y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35.42578125" style="47" bestFit="1" customWidth="1"/>
    <col min="2" max="2" width="20.140625" style="47" bestFit="1" customWidth="1"/>
    <col min="3" max="19" width="8.85546875" style="47"/>
    <col min="20" max="20" width="10.42578125" style="47" customWidth="1"/>
    <col min="21" max="26" width="8.85546875" style="47"/>
    <col min="27" max="27" width="11.28515625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350.7142857142855</v>
      </c>
      <c r="D4" s="5">
        <v>327.5</v>
      </c>
      <c r="E4" s="5">
        <v>358.33333333333303</v>
      </c>
      <c r="F4" s="5">
        <v>321</v>
      </c>
      <c r="G4" s="5">
        <v>355</v>
      </c>
      <c r="H4" s="5">
        <v>371.25</v>
      </c>
      <c r="I4" s="5">
        <v>421.33333333333303</v>
      </c>
      <c r="J4" s="5">
        <v>373.16666666666652</v>
      </c>
      <c r="K4" s="5">
        <v>420</v>
      </c>
      <c r="L4" s="5">
        <v>571.59210481997798</v>
      </c>
      <c r="M4" s="5">
        <v>461.875</v>
      </c>
      <c r="N4" s="5">
        <v>460</v>
      </c>
      <c r="O4" s="51">
        <v>497.005</v>
      </c>
      <c r="P4" s="51">
        <v>492.75</v>
      </c>
      <c r="Q4" s="51">
        <v>511.66666666666669</v>
      </c>
      <c r="R4" s="51">
        <v>528.57142857142901</v>
      </c>
      <c r="S4" s="51">
        <v>484</v>
      </c>
      <c r="T4" s="27">
        <v>496.875</v>
      </c>
      <c r="U4" s="40">
        <v>480</v>
      </c>
      <c r="V4" s="51">
        <v>480.97</v>
      </c>
      <c r="W4" s="51">
        <v>496.15384615384602</v>
      </c>
      <c r="X4" s="66">
        <v>500.16666666666703</v>
      </c>
      <c r="Y4" s="102">
        <v>465.65</v>
      </c>
      <c r="Z4" s="5">
        <v>473.84615384615387</v>
      </c>
      <c r="AA4" s="51">
        <v>460</v>
      </c>
      <c r="AB4" s="145">
        <f t="shared" ref="AB4:AB46" si="0">(AA4-O4)/O4*100</f>
        <v>-7.4455991388416605</v>
      </c>
      <c r="AC4" s="150">
        <f t="shared" ref="AC4:AC46" si="1">(AA4-Z4)/Z4*100</f>
        <v>-2.9220779220779267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29.285714285714249</v>
      </c>
      <c r="D5" s="5">
        <v>27.5</v>
      </c>
      <c r="E5" s="5">
        <v>30</v>
      </c>
      <c r="F5" s="5">
        <v>42.642857142857103</v>
      </c>
      <c r="G5" s="5">
        <v>39.6875</v>
      </c>
      <c r="H5" s="5">
        <v>31.875</v>
      </c>
      <c r="I5" s="5">
        <v>35.3333333333333</v>
      </c>
      <c r="J5" s="5">
        <v>31.5</v>
      </c>
      <c r="K5" s="5">
        <v>30</v>
      </c>
      <c r="L5" s="5">
        <v>47.819330819714096</v>
      </c>
      <c r="M5" s="5">
        <v>36.7708333333333</v>
      </c>
      <c r="N5" s="5">
        <v>39.875</v>
      </c>
      <c r="O5" s="51">
        <v>47.015000000000001</v>
      </c>
      <c r="P5" s="51">
        <v>45.1875</v>
      </c>
      <c r="Q5" s="51">
        <v>47</v>
      </c>
      <c r="R5" s="51">
        <v>45.714285714285701</v>
      </c>
      <c r="S5" s="25">
        <v>43</v>
      </c>
      <c r="T5" s="27">
        <v>45.9375</v>
      </c>
      <c r="U5" s="28">
        <v>41.38</v>
      </c>
      <c r="V5" s="51">
        <v>44.375</v>
      </c>
      <c r="W5" s="51">
        <v>47.230769230769198</v>
      </c>
      <c r="X5" s="66">
        <v>42.692307692307693</v>
      </c>
      <c r="Y5" s="103">
        <v>41.25</v>
      </c>
      <c r="Z5" s="5">
        <v>41.846153846153797</v>
      </c>
      <c r="AA5" s="51">
        <v>40</v>
      </c>
      <c r="AB5" s="145">
        <f t="shared" si="0"/>
        <v>-14.920769967031799</v>
      </c>
      <c r="AC5" s="150">
        <f t="shared" si="1"/>
        <v>-4.4117647058822405</v>
      </c>
      <c r="AD5" s="153"/>
    </row>
    <row r="6" spans="1:31" ht="15" customHeight="1">
      <c r="A6" s="4" t="s">
        <v>30</v>
      </c>
      <c r="B6" s="4" t="s">
        <v>3</v>
      </c>
      <c r="C6" s="7">
        <v>212.99499999999949</v>
      </c>
      <c r="D6" s="7">
        <v>171.625</v>
      </c>
      <c r="E6" s="7">
        <v>220.25</v>
      </c>
      <c r="F6" s="5">
        <v>220.0549999999995</v>
      </c>
      <c r="G6" s="5">
        <v>226.78874999999999</v>
      </c>
      <c r="H6" s="7">
        <v>246.06874999999999</v>
      </c>
      <c r="I6" s="7">
        <v>278.81599999999946</v>
      </c>
      <c r="J6" s="7">
        <v>290.90833333333251</v>
      </c>
      <c r="K6" s="7">
        <v>226.42</v>
      </c>
      <c r="L6" s="5">
        <v>412.014957948914</v>
      </c>
      <c r="M6" s="7">
        <v>345.09333333333245</v>
      </c>
      <c r="N6" s="7">
        <v>307.60874999999953</v>
      </c>
      <c r="O6" s="51">
        <v>322.20124999999996</v>
      </c>
      <c r="P6" s="51">
        <v>312.78200000000004</v>
      </c>
      <c r="Q6" s="51">
        <v>316.38109828675869</v>
      </c>
      <c r="R6" s="51">
        <v>350.54232804232811</v>
      </c>
      <c r="S6" s="13">
        <v>351.45373809523812</v>
      </c>
      <c r="T6" s="27">
        <v>353.46462896365301</v>
      </c>
      <c r="U6" s="40">
        <v>361.14188845994778</v>
      </c>
      <c r="V6" s="51">
        <v>356.26599999999996</v>
      </c>
      <c r="W6" s="51">
        <v>362.42131453452203</v>
      </c>
      <c r="X6" s="66">
        <v>355.48229548229602</v>
      </c>
      <c r="Y6" s="102">
        <v>328.35</v>
      </c>
      <c r="Z6" s="5">
        <v>323.07692307692298</v>
      </c>
      <c r="AA6" s="163">
        <v>385.52679084514699</v>
      </c>
      <c r="AB6" s="145">
        <f t="shared" si="0"/>
        <v>19.654033261865695</v>
      </c>
      <c r="AC6" s="131">
        <f t="shared" si="1"/>
        <v>19.329720975878868</v>
      </c>
    </row>
    <row r="7" spans="1:31" ht="15" customHeight="1">
      <c r="A7" s="4" t="s">
        <v>29</v>
      </c>
      <c r="B7" s="4" t="s">
        <v>3</v>
      </c>
      <c r="C7" s="5">
        <v>203.04142857142801</v>
      </c>
      <c r="D7" s="5">
        <v>209.52799999999999</v>
      </c>
      <c r="E7" s="7">
        <v>205.02833333333299</v>
      </c>
      <c r="F7" s="7">
        <v>210.14542857142899</v>
      </c>
      <c r="G7" s="7">
        <v>209.845</v>
      </c>
      <c r="H7" s="7">
        <v>265.68375000000003</v>
      </c>
      <c r="I7" s="5">
        <v>254.87333333333299</v>
      </c>
      <c r="J7" s="5">
        <v>261.84233333333304</v>
      </c>
      <c r="K7" s="5">
        <v>299.7475</v>
      </c>
      <c r="L7" s="5">
        <v>307.55354399999999</v>
      </c>
      <c r="M7" s="5">
        <v>261.19479166666599</v>
      </c>
      <c r="N7" s="5">
        <v>280.88208333333301</v>
      </c>
      <c r="O7" s="51">
        <v>280.63625000000002</v>
      </c>
      <c r="P7" s="51">
        <v>255.48237499999999</v>
      </c>
      <c r="Q7" s="51">
        <v>274.24894247826035</v>
      </c>
      <c r="R7" s="51">
        <v>298.32874004302579</v>
      </c>
      <c r="S7" s="13">
        <v>299.10439476713765</v>
      </c>
      <c r="T7" s="27">
        <v>306.42328888277831</v>
      </c>
      <c r="U7" s="40">
        <v>325.20469048770934</v>
      </c>
      <c r="V7" s="51">
        <v>311.546875</v>
      </c>
      <c r="W7" s="51">
        <v>320.65551284709488</v>
      </c>
      <c r="X7" s="66">
        <v>318.46200018468926</v>
      </c>
      <c r="Y7" s="66">
        <v>318.46200018468926</v>
      </c>
      <c r="Z7" s="5">
        <v>318.96767937944401</v>
      </c>
      <c r="AA7" s="163">
        <v>347.85157114047303</v>
      </c>
      <c r="AB7" s="145">
        <f t="shared" si="0"/>
        <v>23.951047357735504</v>
      </c>
      <c r="AC7" s="131">
        <f t="shared" si="1"/>
        <v>9.0554290068583203</v>
      </c>
    </row>
    <row r="8" spans="1:31" ht="15" customHeight="1">
      <c r="A8" s="4" t="s">
        <v>12</v>
      </c>
      <c r="B8" s="4" t="s">
        <v>3</v>
      </c>
      <c r="C8" s="7">
        <v>917.85714285714243</v>
      </c>
      <c r="D8" s="7">
        <v>900</v>
      </c>
      <c r="E8" s="7">
        <v>920</v>
      </c>
      <c r="F8" s="7">
        <v>950</v>
      </c>
      <c r="G8" s="7">
        <v>975</v>
      </c>
      <c r="H8" s="7">
        <v>962.5</v>
      </c>
      <c r="I8" s="7">
        <v>937.5</v>
      </c>
      <c r="J8" s="7">
        <v>969.642857142857</v>
      </c>
      <c r="K8" s="7">
        <v>1121.42857142857</v>
      </c>
      <c r="L8" s="5">
        <v>1047.0284999999999</v>
      </c>
      <c r="M8" s="7">
        <v>1028.3330000000001</v>
      </c>
      <c r="N8" s="7">
        <v>1003.33333333333</v>
      </c>
      <c r="O8" s="51">
        <v>1039.3499999999999</v>
      </c>
      <c r="P8" s="51">
        <v>1258.3333333333298</v>
      </c>
      <c r="Q8" s="51">
        <v>1222.2222222222199</v>
      </c>
      <c r="R8" s="51">
        <v>1215.151515151515</v>
      </c>
      <c r="S8" s="51">
        <v>1209.090909090909</v>
      </c>
      <c r="T8" s="27">
        <v>1275.70028011204</v>
      </c>
      <c r="U8" s="40">
        <v>1263.5658914728683</v>
      </c>
      <c r="V8" s="51">
        <v>1242.8571428571429</v>
      </c>
      <c r="W8" s="51">
        <v>1259.0552584670199</v>
      </c>
      <c r="X8" s="66">
        <v>1230</v>
      </c>
      <c r="Y8" s="102">
        <v>1264.2857142857142</v>
      </c>
      <c r="Z8" s="5">
        <v>1281.0276679841897</v>
      </c>
      <c r="AA8" s="163">
        <v>1115.38461538462</v>
      </c>
      <c r="AB8" s="145">
        <f t="shared" si="0"/>
        <v>7.3155929556569115</v>
      </c>
      <c r="AC8" s="131">
        <f t="shared" si="1"/>
        <v>-12.930482044952527</v>
      </c>
    </row>
    <row r="9" spans="1:31" ht="15" customHeight="1">
      <c r="A9" s="4" t="s">
        <v>11</v>
      </c>
      <c r="B9" s="4" t="s">
        <v>3</v>
      </c>
      <c r="C9" s="5">
        <v>921.42857142857099</v>
      </c>
      <c r="D9" s="5">
        <v>920</v>
      </c>
      <c r="E9" s="5">
        <v>947.5</v>
      </c>
      <c r="F9" s="5">
        <v>983.33333333333303</v>
      </c>
      <c r="G9" s="5">
        <v>985.41666666666652</v>
      </c>
      <c r="H9" s="5">
        <v>1000</v>
      </c>
      <c r="I9" s="5">
        <v>978.40909090909054</v>
      </c>
      <c r="J9" s="5">
        <v>983.33333333333303</v>
      </c>
      <c r="K9" s="7">
        <v>1191.83714285714</v>
      </c>
      <c r="L9" s="5">
        <v>1393.9191513574201</v>
      </c>
      <c r="M9" s="5">
        <v>1125</v>
      </c>
      <c r="N9" s="5">
        <v>1083.3333333333298</v>
      </c>
      <c r="O9" s="51">
        <v>1111.905</v>
      </c>
      <c r="P9" s="51">
        <v>1266.6666666666652</v>
      </c>
      <c r="Q9" s="51">
        <v>1331.25</v>
      </c>
      <c r="R9" s="51">
        <v>1316.6666666666667</v>
      </c>
      <c r="S9" s="51">
        <v>1345.4545454545455</v>
      </c>
      <c r="T9" s="27">
        <v>1366.4031620553401</v>
      </c>
      <c r="U9" s="40">
        <v>1327.2222222222199</v>
      </c>
      <c r="V9" s="51">
        <v>1364.2857142857099</v>
      </c>
      <c r="W9" s="51">
        <v>1381.8181818181799</v>
      </c>
      <c r="X9" s="66">
        <v>1320</v>
      </c>
      <c r="Y9" s="102">
        <v>1246.1538461538462</v>
      </c>
      <c r="Z9" s="5">
        <v>1250</v>
      </c>
      <c r="AA9" s="163">
        <v>1330.76923076923</v>
      </c>
      <c r="AB9" s="145">
        <f t="shared" si="0"/>
        <v>19.683716753610252</v>
      </c>
      <c r="AC9" s="131">
        <f t="shared" si="1"/>
        <v>6.4615384615384031</v>
      </c>
    </row>
    <row r="10" spans="1:31" ht="15" customHeight="1">
      <c r="A10" s="4" t="s">
        <v>10</v>
      </c>
      <c r="B10" s="4" t="s">
        <v>9</v>
      </c>
      <c r="C10" s="7">
        <v>255.95238095238099</v>
      </c>
      <c r="D10" s="7">
        <v>253.75</v>
      </c>
      <c r="E10" s="7">
        <v>350</v>
      </c>
      <c r="F10" s="7">
        <v>250</v>
      </c>
      <c r="G10" s="7">
        <v>258.75</v>
      </c>
      <c r="H10" s="7">
        <v>268.75</v>
      </c>
      <c r="I10" s="7">
        <v>300</v>
      </c>
      <c r="J10" s="7">
        <v>251.25</v>
      </c>
      <c r="K10" s="10">
        <v>252.22125</v>
      </c>
      <c r="L10" s="5">
        <v>360.139637499998</v>
      </c>
      <c r="M10" s="7">
        <v>312.49999999999949</v>
      </c>
      <c r="N10" s="7">
        <v>254.16666666666649</v>
      </c>
      <c r="O10" s="51">
        <v>332.93833333333333</v>
      </c>
      <c r="P10" s="51">
        <v>316.66666666666652</v>
      </c>
      <c r="Q10" s="51">
        <v>317.5</v>
      </c>
      <c r="R10" s="51">
        <v>290</v>
      </c>
      <c r="S10" s="51">
        <v>293</v>
      </c>
      <c r="T10" s="27">
        <v>300</v>
      </c>
      <c r="U10" s="40">
        <v>294.54545454545502</v>
      </c>
      <c r="V10" s="51">
        <v>281.81818181818181</v>
      </c>
      <c r="W10" s="51">
        <v>281.42857142857099</v>
      </c>
      <c r="X10" s="66">
        <v>280</v>
      </c>
      <c r="Y10" s="102">
        <v>283.33333333333331</v>
      </c>
      <c r="Z10" s="5">
        <v>291.11111111111109</v>
      </c>
      <c r="AA10" s="18">
        <v>292.72727272727298</v>
      </c>
      <c r="AB10" s="145">
        <f t="shared" si="0"/>
        <v>-12.077630173573791</v>
      </c>
      <c r="AC10" s="131">
        <f t="shared" si="1"/>
        <v>0.55517002081896971</v>
      </c>
    </row>
    <row r="11" spans="1:31" ht="15" customHeight="1">
      <c r="A11" s="4" t="s">
        <v>8</v>
      </c>
      <c r="B11" s="4" t="s">
        <v>9</v>
      </c>
      <c r="C11" s="5">
        <v>258.80952380952402</v>
      </c>
      <c r="D11" s="7">
        <v>267.5</v>
      </c>
      <c r="E11" s="7">
        <v>250</v>
      </c>
      <c r="F11" s="5">
        <v>251.666666666667</v>
      </c>
      <c r="G11" s="5">
        <v>240</v>
      </c>
      <c r="H11" s="5">
        <v>254.16666666666649</v>
      </c>
      <c r="I11" s="5">
        <v>300</v>
      </c>
      <c r="J11" s="7">
        <v>257.85714285714198</v>
      </c>
      <c r="K11" s="10">
        <v>258.772142857142</v>
      </c>
      <c r="L11" s="5">
        <v>273.75720942247102</v>
      </c>
      <c r="M11" s="5">
        <v>296.66666666666652</v>
      </c>
      <c r="N11" s="5">
        <v>251.66666666666652</v>
      </c>
      <c r="O11" s="51">
        <v>261.06333333333333</v>
      </c>
      <c r="P11" s="51">
        <v>300</v>
      </c>
      <c r="Q11" s="51">
        <v>314.444444444444</v>
      </c>
      <c r="R11" s="51">
        <v>298</v>
      </c>
      <c r="S11" s="51">
        <v>288.88888888888891</v>
      </c>
      <c r="T11" s="27">
        <v>295.45454545454498</v>
      </c>
      <c r="U11" s="40">
        <v>279.16666666666669</v>
      </c>
      <c r="V11" s="51">
        <v>284.61538461538464</v>
      </c>
      <c r="W11" s="51">
        <v>288.75</v>
      </c>
      <c r="X11" s="66">
        <v>278.57142857142856</v>
      </c>
      <c r="Y11" s="102">
        <v>262.5</v>
      </c>
      <c r="Z11" s="5">
        <v>280</v>
      </c>
      <c r="AA11" s="18">
        <v>250</v>
      </c>
      <c r="AB11" s="145">
        <f t="shared" si="0"/>
        <v>-4.2377967032265476</v>
      </c>
      <c r="AC11" s="131">
        <f t="shared" si="1"/>
        <v>-10.714285714285714</v>
      </c>
    </row>
    <row r="12" spans="1:31" ht="15" customHeight="1">
      <c r="A12" s="4" t="s">
        <v>7</v>
      </c>
      <c r="B12" s="4" t="s">
        <v>3</v>
      </c>
      <c r="C12" s="5">
        <v>200</v>
      </c>
      <c r="D12" s="9">
        <v>200.756</v>
      </c>
      <c r="E12" s="9">
        <v>201.51517519999999</v>
      </c>
      <c r="F12" s="5">
        <v>252.8</v>
      </c>
      <c r="G12" s="5">
        <v>256.25</v>
      </c>
      <c r="H12" s="9">
        <v>257.32625000000002</v>
      </c>
      <c r="I12" s="5">
        <v>225.81</v>
      </c>
      <c r="J12" s="5">
        <v>250</v>
      </c>
      <c r="K12" s="10">
        <v>251.04999999999998</v>
      </c>
      <c r="L12" s="5">
        <v>269.432715999999</v>
      </c>
      <c r="M12" s="5">
        <v>340</v>
      </c>
      <c r="N12" s="5">
        <v>282.8125</v>
      </c>
      <c r="O12" s="51">
        <v>303.64166666666665</v>
      </c>
      <c r="P12" s="51">
        <v>307.52666666666602</v>
      </c>
      <c r="Q12" s="51">
        <v>320.322580645161</v>
      </c>
      <c r="R12" s="51">
        <v>340.91230642588874</v>
      </c>
      <c r="S12" s="51">
        <v>450</v>
      </c>
      <c r="T12" s="27">
        <v>463.63636363636402</v>
      </c>
      <c r="U12" s="13">
        <v>456.81818181818198</v>
      </c>
      <c r="V12" s="51">
        <v>396.95222222222202</v>
      </c>
      <c r="W12" s="51">
        <v>474.90349021681698</v>
      </c>
      <c r="X12" s="66">
        <v>382.47887864823298</v>
      </c>
      <c r="Y12" s="66">
        <v>382.47887864823298</v>
      </c>
      <c r="Z12" s="5">
        <v>233.33333333333334</v>
      </c>
      <c r="AA12" s="171">
        <v>300</v>
      </c>
      <c r="AB12" s="131">
        <f t="shared" si="0"/>
        <v>-1.1993303510168185</v>
      </c>
      <c r="AC12" s="131">
        <f t="shared" si="1"/>
        <v>28.571428571428566</v>
      </c>
    </row>
    <row r="13" spans="1:31" ht="15" customHeight="1">
      <c r="A13" s="4" t="s">
        <v>14</v>
      </c>
      <c r="B13" s="4" t="s">
        <v>3</v>
      </c>
      <c r="C13" s="5">
        <v>483.33499999999998</v>
      </c>
      <c r="D13" s="10">
        <v>485.36500699999999</v>
      </c>
      <c r="E13" s="10">
        <v>487.40354002940001</v>
      </c>
      <c r="F13" s="5">
        <v>600</v>
      </c>
      <c r="G13" s="9">
        <v>602.52</v>
      </c>
      <c r="H13" s="5">
        <v>660</v>
      </c>
      <c r="I13" s="9">
        <v>662.35199999999998</v>
      </c>
      <c r="J13" s="5">
        <v>700</v>
      </c>
      <c r="K13" s="10">
        <v>803.36</v>
      </c>
      <c r="L13" s="5">
        <v>885.903729359522</v>
      </c>
      <c r="M13" s="7">
        <v>825</v>
      </c>
      <c r="N13" s="5">
        <v>850</v>
      </c>
      <c r="O13" s="51">
        <v>808.7</v>
      </c>
      <c r="P13" s="25">
        <v>850.33</v>
      </c>
      <c r="Q13" s="13">
        <v>829.5150000000001</v>
      </c>
      <c r="R13" s="25">
        <v>830.55</v>
      </c>
      <c r="S13" s="51">
        <v>900.55</v>
      </c>
      <c r="T13" s="13">
        <v>865.55</v>
      </c>
      <c r="U13" s="13">
        <v>883.05</v>
      </c>
      <c r="V13" s="25">
        <v>835.11</v>
      </c>
      <c r="W13" s="13">
        <v>835.77808799999991</v>
      </c>
      <c r="X13" s="66">
        <v>900</v>
      </c>
      <c r="Y13" s="66">
        <v>900</v>
      </c>
      <c r="Z13" s="5">
        <v>910</v>
      </c>
      <c r="AA13" s="18">
        <v>920</v>
      </c>
      <c r="AB13" s="145">
        <f t="shared" si="0"/>
        <v>13.762829232100895</v>
      </c>
      <c r="AC13" s="131">
        <f t="shared" si="1"/>
        <v>1.098901098901099</v>
      </c>
    </row>
    <row r="14" spans="1:31" ht="15" customHeight="1">
      <c r="A14" s="4" t="s">
        <v>13</v>
      </c>
      <c r="B14" s="4" t="s">
        <v>3</v>
      </c>
      <c r="C14" s="5">
        <v>500</v>
      </c>
      <c r="D14" s="10">
        <v>501.68</v>
      </c>
      <c r="E14" s="10">
        <v>503.36705599999999</v>
      </c>
      <c r="F14" s="5">
        <v>550</v>
      </c>
      <c r="G14" s="7">
        <v>750</v>
      </c>
      <c r="H14" s="5">
        <v>800</v>
      </c>
      <c r="I14" s="7">
        <v>950</v>
      </c>
      <c r="J14" s="5">
        <v>800</v>
      </c>
      <c r="K14" s="10">
        <v>803.36</v>
      </c>
      <c r="L14" s="5">
        <v>1051.08535198969</v>
      </c>
      <c r="M14" s="9">
        <v>1055.4999104680467</v>
      </c>
      <c r="N14" s="5">
        <v>950</v>
      </c>
      <c r="O14" s="51">
        <v>945.2</v>
      </c>
      <c r="P14" s="25">
        <v>1000.19</v>
      </c>
      <c r="Q14" s="13">
        <v>972.69500000000005</v>
      </c>
      <c r="R14" s="25">
        <v>990.88</v>
      </c>
      <c r="S14" s="51">
        <v>1000</v>
      </c>
      <c r="T14" s="27">
        <v>1000</v>
      </c>
      <c r="U14" s="13">
        <v>1000</v>
      </c>
      <c r="V14" s="51">
        <v>1000</v>
      </c>
      <c r="W14" s="51">
        <v>1000</v>
      </c>
      <c r="X14" s="66">
        <v>1020</v>
      </c>
      <c r="Y14" s="66">
        <v>1020</v>
      </c>
      <c r="Z14" s="5">
        <v>1000</v>
      </c>
      <c r="AA14" s="18">
        <v>1000.568342</v>
      </c>
      <c r="AB14" s="145">
        <f t="shared" si="0"/>
        <v>5.857844054168428</v>
      </c>
      <c r="AC14" s="131">
        <f t="shared" si="1"/>
        <v>5.6834200000002971E-2</v>
      </c>
    </row>
    <row r="15" spans="1:31" ht="15" customHeight="1">
      <c r="A15" s="4" t="s">
        <v>24</v>
      </c>
      <c r="B15" s="4" t="s">
        <v>16</v>
      </c>
      <c r="C15" s="5">
        <v>118.333333333333</v>
      </c>
      <c r="D15" s="7">
        <v>110</v>
      </c>
      <c r="E15" s="10">
        <v>110.462</v>
      </c>
      <c r="F15" s="10">
        <v>110.9259404</v>
      </c>
      <c r="G15" s="5">
        <v>110</v>
      </c>
      <c r="H15" s="9">
        <v>110.462</v>
      </c>
      <c r="I15" s="5">
        <v>115.833333333333</v>
      </c>
      <c r="J15" s="5">
        <v>120</v>
      </c>
      <c r="K15" s="10">
        <v>120.50399999999999</v>
      </c>
      <c r="L15" s="5">
        <v>131.52018904195501</v>
      </c>
      <c r="M15" s="5">
        <v>130</v>
      </c>
      <c r="N15" s="5">
        <v>130</v>
      </c>
      <c r="O15" s="51">
        <v>130.59</v>
      </c>
      <c r="P15" s="25">
        <v>140.12</v>
      </c>
      <c r="Q15" s="51">
        <v>140</v>
      </c>
      <c r="R15" s="51">
        <v>160</v>
      </c>
      <c r="S15" s="51">
        <v>180</v>
      </c>
      <c r="T15" s="27">
        <v>190</v>
      </c>
      <c r="U15" s="40">
        <v>186.66666666666666</v>
      </c>
      <c r="V15" s="51">
        <v>170</v>
      </c>
      <c r="W15" s="51">
        <v>190</v>
      </c>
      <c r="X15" s="51">
        <v>190</v>
      </c>
      <c r="Y15" s="51">
        <v>190</v>
      </c>
      <c r="Z15" s="5">
        <v>166.66666666666666</v>
      </c>
      <c r="AA15" s="171">
        <v>170</v>
      </c>
      <c r="AB15" s="131">
        <f t="shared" si="0"/>
        <v>30.178421012328659</v>
      </c>
      <c r="AC15" s="131">
        <f t="shared" si="1"/>
        <v>2.0000000000000058</v>
      </c>
    </row>
    <row r="16" spans="1:31" ht="15" customHeight="1">
      <c r="A16" s="4" t="s">
        <v>23</v>
      </c>
      <c r="B16" s="4" t="s">
        <v>16</v>
      </c>
      <c r="C16" s="5">
        <v>140</v>
      </c>
      <c r="D16" s="5">
        <v>140</v>
      </c>
      <c r="E16" s="5">
        <v>140</v>
      </c>
      <c r="F16" s="5">
        <v>139.7142857142855</v>
      </c>
      <c r="G16" s="5">
        <v>140</v>
      </c>
      <c r="H16" s="5">
        <v>139.375</v>
      </c>
      <c r="I16" s="5">
        <v>141.16666666666652</v>
      </c>
      <c r="J16" s="5">
        <v>139.16666666666652</v>
      </c>
      <c r="K16" s="5">
        <v>140</v>
      </c>
      <c r="L16" s="5">
        <v>177.9579722963</v>
      </c>
      <c r="M16" s="5">
        <v>149.375</v>
      </c>
      <c r="N16" s="5">
        <v>157.708333333333</v>
      </c>
      <c r="O16" s="51">
        <v>154.99</v>
      </c>
      <c r="P16" s="51">
        <v>164.28571428571399</v>
      </c>
      <c r="Q16" s="51">
        <v>166.66666666666666</v>
      </c>
      <c r="R16" s="51">
        <v>187.85714285714286</v>
      </c>
      <c r="S16" s="51">
        <v>190</v>
      </c>
      <c r="T16" s="27">
        <v>195.58823529411799</v>
      </c>
      <c r="U16" s="40">
        <v>195.9375</v>
      </c>
      <c r="V16" s="51">
        <v>188.57142857142858</v>
      </c>
      <c r="W16" s="51">
        <v>205.83333333333334</v>
      </c>
      <c r="X16" s="66">
        <v>195.30769230769201</v>
      </c>
      <c r="Y16" s="66">
        <v>195.30769230769201</v>
      </c>
      <c r="Z16" s="5">
        <v>191.66666666666666</v>
      </c>
      <c r="AA16" s="18">
        <v>197.69230769230799</v>
      </c>
      <c r="AB16" s="145">
        <f t="shared" si="0"/>
        <v>27.551653456550735</v>
      </c>
      <c r="AC16" s="131">
        <f t="shared" si="1"/>
        <v>3.1438127090302617</v>
      </c>
    </row>
    <row r="17" spans="1:29" ht="15" customHeight="1">
      <c r="A17" s="4" t="s">
        <v>15</v>
      </c>
      <c r="B17" s="4" t="s">
        <v>16</v>
      </c>
      <c r="C17" s="5">
        <v>1400</v>
      </c>
      <c r="D17" s="10">
        <v>1405.8799999999999</v>
      </c>
      <c r="E17" s="10">
        <v>1411.7846959999999</v>
      </c>
      <c r="F17" s="7">
        <v>1600</v>
      </c>
      <c r="G17" s="5">
        <v>1500</v>
      </c>
      <c r="H17" s="5">
        <v>1633.3333333333301</v>
      </c>
      <c r="I17" s="5">
        <v>1833.3333333333301</v>
      </c>
      <c r="J17" s="5">
        <v>1866.6666666666599</v>
      </c>
      <c r="K17" s="10">
        <v>1874.5066666666598</v>
      </c>
      <c r="L17" s="5">
        <v>1919.9933333333299</v>
      </c>
      <c r="M17" s="5">
        <v>1800</v>
      </c>
      <c r="N17" s="5">
        <v>1825</v>
      </c>
      <c r="O17" s="51">
        <v>1816.47</v>
      </c>
      <c r="P17" s="51">
        <v>2060</v>
      </c>
      <c r="Q17" s="51">
        <v>2166.6666666666665</v>
      </c>
      <c r="R17" s="51">
        <v>2250</v>
      </c>
      <c r="S17" s="51">
        <v>2233.3333333333298</v>
      </c>
      <c r="T17" s="27">
        <v>2350</v>
      </c>
      <c r="U17" s="40">
        <v>2400</v>
      </c>
      <c r="V17" s="51">
        <v>1983.3333333333333</v>
      </c>
      <c r="W17" s="13">
        <v>1984.9199999999998</v>
      </c>
      <c r="X17" s="66">
        <v>2200</v>
      </c>
      <c r="Y17" s="102">
        <v>2166.6666666666665</v>
      </c>
      <c r="Z17" s="5">
        <v>2333.3333333333335</v>
      </c>
      <c r="AA17" s="18">
        <v>2240</v>
      </c>
      <c r="AB17" s="145">
        <f t="shared" si="0"/>
        <v>23.31610211013669</v>
      </c>
      <c r="AC17" s="131">
        <f t="shared" si="1"/>
        <v>-4.0000000000000062</v>
      </c>
    </row>
    <row r="18" spans="1:29" ht="15" customHeight="1">
      <c r="A18" s="4" t="s">
        <v>27</v>
      </c>
      <c r="B18" s="4" t="s">
        <v>3</v>
      </c>
      <c r="C18" s="7">
        <v>124.2714285714285</v>
      </c>
      <c r="D18" s="7">
        <v>127.27200000000001</v>
      </c>
      <c r="E18" s="7">
        <v>158.0325</v>
      </c>
      <c r="F18" s="5">
        <v>141.52328571428552</v>
      </c>
      <c r="G18" s="5">
        <v>156.01821428571401</v>
      </c>
      <c r="H18" s="7">
        <v>178.10839285714201</v>
      </c>
      <c r="I18" s="5">
        <v>219.62033333333301</v>
      </c>
      <c r="J18" s="5">
        <v>216.90333333333299</v>
      </c>
      <c r="K18" s="5">
        <v>226.83249999999899</v>
      </c>
      <c r="L18" s="5">
        <v>197.14562329090899</v>
      </c>
      <c r="M18" s="5">
        <v>228.0616666666665</v>
      </c>
      <c r="N18" s="5">
        <v>216.05999999999949</v>
      </c>
      <c r="O18" s="51">
        <v>241.43625000000003</v>
      </c>
      <c r="P18" s="51">
        <v>243.39387499999998</v>
      </c>
      <c r="Q18" s="51">
        <v>270.43680956724432</v>
      </c>
      <c r="R18" s="51">
        <v>350.01030715316426</v>
      </c>
      <c r="S18" s="13">
        <v>350.92033395176247</v>
      </c>
      <c r="T18" s="27">
        <v>365.52669552669545</v>
      </c>
      <c r="U18" s="40">
        <v>365.25225076855509</v>
      </c>
      <c r="V18" s="51">
        <v>335.48133333333328</v>
      </c>
      <c r="W18" s="13">
        <v>335.74971839999989</v>
      </c>
      <c r="X18" s="66">
        <v>218.454106280193</v>
      </c>
      <c r="Y18" s="102">
        <v>201.45625000000001</v>
      </c>
      <c r="Z18" s="5">
        <v>218.16444425140082</v>
      </c>
      <c r="AA18" s="18">
        <v>199.11067193675885</v>
      </c>
      <c r="AB18" s="145">
        <f t="shared" si="0"/>
        <v>-17.530746962496799</v>
      </c>
      <c r="AC18" s="131">
        <f t="shared" si="1"/>
        <v>-8.733674444532971</v>
      </c>
    </row>
    <row r="19" spans="1:29" ht="15" customHeight="1">
      <c r="A19" s="4" t="s">
        <v>28</v>
      </c>
      <c r="B19" s="4" t="s">
        <v>3</v>
      </c>
      <c r="C19" s="5">
        <v>192.20749999999953</v>
      </c>
      <c r="D19" s="5">
        <v>195.56</v>
      </c>
      <c r="E19" s="5">
        <v>214.68166666666599</v>
      </c>
      <c r="F19" s="5">
        <v>218.5975</v>
      </c>
      <c r="G19" s="5">
        <v>229.58750000000001</v>
      </c>
      <c r="H19" s="5">
        <v>218.99374999999949</v>
      </c>
      <c r="I19" s="5">
        <v>229.19166666666649</v>
      </c>
      <c r="J19" s="5">
        <v>257.86666666666599</v>
      </c>
      <c r="K19" s="9">
        <v>258.94970666666597</v>
      </c>
      <c r="L19" s="5">
        <v>241.98238642499999</v>
      </c>
      <c r="M19" s="5">
        <v>257.22333333333302</v>
      </c>
      <c r="N19" s="5">
        <v>289.38625000000002</v>
      </c>
      <c r="O19" s="51">
        <v>272.81375000000003</v>
      </c>
      <c r="P19" s="51">
        <v>340.29599999999999</v>
      </c>
      <c r="Q19" s="51">
        <v>362.25108225108221</v>
      </c>
      <c r="R19" s="51">
        <v>375.91666666666669</v>
      </c>
      <c r="S19" s="13">
        <v>376.89404999999999</v>
      </c>
      <c r="T19" s="27">
        <v>411.40682184160403</v>
      </c>
      <c r="U19" s="40">
        <v>426.1904761904762</v>
      </c>
      <c r="V19" s="51">
        <v>395.61750000000001</v>
      </c>
      <c r="W19" s="13">
        <v>395.93399399999998</v>
      </c>
      <c r="X19" s="66">
        <v>277.84090909090912</v>
      </c>
      <c r="Y19" s="102">
        <v>261.91111111111098</v>
      </c>
      <c r="Z19" s="5">
        <v>326.26984126984127</v>
      </c>
      <c r="AA19" s="18">
        <v>293.21548821548822</v>
      </c>
      <c r="AB19" s="145">
        <f t="shared" si="0"/>
        <v>7.4782661121326157</v>
      </c>
      <c r="AC19" s="131">
        <f t="shared" si="1"/>
        <v>-10.130986341154181</v>
      </c>
    </row>
    <row r="20" spans="1:29" ht="15" customHeight="1">
      <c r="A20" s="4" t="s">
        <v>19</v>
      </c>
      <c r="B20" s="4" t="s">
        <v>3</v>
      </c>
      <c r="C20" s="5">
        <v>650</v>
      </c>
      <c r="D20" s="9">
        <v>652.73</v>
      </c>
      <c r="E20" s="10">
        <v>655.47146599999996</v>
      </c>
      <c r="F20" s="9">
        <v>658.22444615719996</v>
      </c>
      <c r="G20" s="5">
        <v>733.33333333333303</v>
      </c>
      <c r="H20" s="5">
        <v>666.67</v>
      </c>
      <c r="I20" s="5">
        <v>900</v>
      </c>
      <c r="J20" s="5">
        <v>1100</v>
      </c>
      <c r="K20" s="9">
        <v>1104.6199999999999</v>
      </c>
      <c r="L20" s="5">
        <v>1173.0483303132801</v>
      </c>
      <c r="M20" s="5">
        <v>1100</v>
      </c>
      <c r="N20" s="5">
        <v>1085.415</v>
      </c>
      <c r="O20" s="51">
        <v>1071.3</v>
      </c>
      <c r="P20" s="51">
        <v>909.09</v>
      </c>
      <c r="Q20" s="51">
        <v>1100</v>
      </c>
      <c r="R20" s="51">
        <v>1150</v>
      </c>
      <c r="S20" s="51">
        <v>1000</v>
      </c>
      <c r="T20" s="27">
        <v>1100</v>
      </c>
      <c r="U20" s="40">
        <v>1200</v>
      </c>
      <c r="V20" s="51">
        <v>1240.74</v>
      </c>
      <c r="W20" s="51">
        <v>1252.7377521613801</v>
      </c>
      <c r="X20" s="66">
        <v>1340.7407407407406</v>
      </c>
      <c r="Y20" s="102">
        <v>1458.9666666666665</v>
      </c>
      <c r="Z20" s="5">
        <v>1634.9206349206349</v>
      </c>
      <c r="AA20" s="171">
        <v>1500</v>
      </c>
      <c r="AB20" s="131">
        <f t="shared" si="0"/>
        <v>40.016802016241954</v>
      </c>
      <c r="AC20" s="131">
        <f t="shared" si="1"/>
        <v>-8.2524271844660202</v>
      </c>
    </row>
    <row r="21" spans="1:29" ht="15" customHeight="1">
      <c r="A21" s="4" t="s">
        <v>20</v>
      </c>
      <c r="B21" s="4" t="s">
        <v>3</v>
      </c>
      <c r="C21" s="5">
        <v>1630.1058333333301</v>
      </c>
      <c r="D21" s="5">
        <v>1706.52</v>
      </c>
      <c r="E21" s="7">
        <v>1769.23</v>
      </c>
      <c r="F21" s="7">
        <v>1992.078333333325</v>
      </c>
      <c r="G21" s="5">
        <v>2010.1183333333299</v>
      </c>
      <c r="H21" s="7">
        <v>2589.3283333333302</v>
      </c>
      <c r="I21" s="5">
        <v>1841.3529999999951</v>
      </c>
      <c r="J21" s="5">
        <v>2288.0950000000003</v>
      </c>
      <c r="K21" s="7">
        <v>1776.19</v>
      </c>
      <c r="L21" s="5">
        <v>2572.8860798730998</v>
      </c>
      <c r="M21" s="5">
        <v>2431.8200000000002</v>
      </c>
      <c r="N21" s="5">
        <v>2946.8599999999901</v>
      </c>
      <c r="O21" s="51">
        <v>2876.7249999999999</v>
      </c>
      <c r="P21" s="51">
        <v>2841.15</v>
      </c>
      <c r="Q21" s="51">
        <v>2836.3636363636401</v>
      </c>
      <c r="R21" s="51">
        <v>2250.8281573498966</v>
      </c>
      <c r="S21" s="51">
        <v>2520</v>
      </c>
      <c r="T21" s="27">
        <v>2540</v>
      </c>
      <c r="U21" s="40">
        <v>2476.1904761904766</v>
      </c>
      <c r="V21" s="51">
        <v>2479.1675</v>
      </c>
      <c r="W21" s="51">
        <v>2516.6666666666702</v>
      </c>
      <c r="X21" s="66">
        <v>2533.3333333333335</v>
      </c>
      <c r="Y21" s="102">
        <v>2694.4500000000003</v>
      </c>
      <c r="Z21" s="5">
        <v>2094.7089947089949</v>
      </c>
      <c r="AA21" s="18">
        <v>2101.3605442176899</v>
      </c>
      <c r="AB21" s="145">
        <f t="shared" si="0"/>
        <v>-26.953026646005789</v>
      </c>
      <c r="AC21" s="131">
        <f t="shared" si="1"/>
        <v>0.31754050445652271</v>
      </c>
    </row>
    <row r="22" spans="1:29" ht="15" customHeight="1">
      <c r="A22" s="4" t="s">
        <v>31</v>
      </c>
      <c r="B22" s="4" t="s">
        <v>3</v>
      </c>
      <c r="C22" s="7">
        <v>194.94821428571402</v>
      </c>
      <c r="D22" s="7">
        <v>166</v>
      </c>
      <c r="E22" s="5">
        <v>158.042</v>
      </c>
      <c r="F22" s="7">
        <v>143.87791666666652</v>
      </c>
      <c r="G22" s="5">
        <v>158.68166666666599</v>
      </c>
      <c r="H22" s="5">
        <v>176.69666666666649</v>
      </c>
      <c r="I22" s="7">
        <v>186.91068181818099</v>
      </c>
      <c r="J22" s="5">
        <v>207.897678571428</v>
      </c>
      <c r="K22" s="7">
        <v>157.24</v>
      </c>
      <c r="L22" s="5">
        <v>183.947948821068</v>
      </c>
      <c r="M22" s="7">
        <v>147.03</v>
      </c>
      <c r="N22" s="7">
        <v>203.73624999999998</v>
      </c>
      <c r="O22" s="51">
        <v>205.77833333333299</v>
      </c>
      <c r="P22" s="51">
        <v>217.35208333333298</v>
      </c>
      <c r="Q22" s="51">
        <v>222.46532091097299</v>
      </c>
      <c r="R22" s="51">
        <v>185.66302725723017</v>
      </c>
      <c r="S22" s="51">
        <v>186.885169979582</v>
      </c>
      <c r="T22" s="27">
        <v>206.96428571428601</v>
      </c>
      <c r="U22" s="40">
        <v>216.07603815937151</v>
      </c>
      <c r="V22" s="51">
        <v>187.678</v>
      </c>
      <c r="W22" s="51">
        <v>193.64067135867299</v>
      </c>
      <c r="X22" s="66">
        <v>186.275919732441</v>
      </c>
      <c r="Y22" s="102">
        <v>189.835714285714</v>
      </c>
      <c r="Z22" s="5">
        <v>383.73737373737373</v>
      </c>
      <c r="AA22" s="18">
        <v>325.26474409763534</v>
      </c>
      <c r="AB22" s="145">
        <f t="shared" si="0"/>
        <v>58.065593606859743</v>
      </c>
      <c r="AC22" s="131">
        <f t="shared" si="1"/>
        <v>-15.237668687375889</v>
      </c>
    </row>
    <row r="23" spans="1:29" ht="15" customHeight="1">
      <c r="A23" s="4" t="s">
        <v>4</v>
      </c>
      <c r="B23" s="4" t="s">
        <v>3</v>
      </c>
      <c r="C23" s="5">
        <v>180.65</v>
      </c>
      <c r="D23" s="5">
        <v>192.31</v>
      </c>
      <c r="E23" s="5">
        <v>220.03666666666652</v>
      </c>
      <c r="F23" s="5">
        <v>198.99250000000001</v>
      </c>
      <c r="G23" s="5">
        <v>176.66499999999999</v>
      </c>
      <c r="H23" s="5">
        <v>264.51749999999998</v>
      </c>
      <c r="I23" s="5">
        <v>252.07</v>
      </c>
      <c r="J23" s="5">
        <v>363.33499999999998</v>
      </c>
      <c r="K23" s="5">
        <v>266.67</v>
      </c>
      <c r="L23" s="5">
        <v>268.725712961179</v>
      </c>
      <c r="M23" s="5">
        <v>268.43666666666599</v>
      </c>
      <c r="N23" s="5">
        <v>279.375</v>
      </c>
      <c r="O23" s="51">
        <v>269.10000000000002</v>
      </c>
      <c r="P23" s="51">
        <v>372.88</v>
      </c>
      <c r="Q23" s="51">
        <v>355.08474576271198</v>
      </c>
      <c r="R23" s="25">
        <v>340</v>
      </c>
      <c r="S23" s="13">
        <v>380.88400000000001</v>
      </c>
      <c r="T23" s="13">
        <v>360.44200000000001</v>
      </c>
      <c r="U23" s="13">
        <v>370.66300000000001</v>
      </c>
      <c r="V23" s="25">
        <v>360.72</v>
      </c>
      <c r="W23" s="51">
        <v>380</v>
      </c>
      <c r="X23" s="66">
        <v>286.02150537634407</v>
      </c>
      <c r="Y23" s="102">
        <v>250</v>
      </c>
      <c r="Z23" s="5">
        <v>239.42652329749103</v>
      </c>
      <c r="AA23" s="18">
        <v>249.65725806451599</v>
      </c>
      <c r="AB23" s="145">
        <f t="shared" si="0"/>
        <v>-7.2250991956462407</v>
      </c>
      <c r="AC23" s="131">
        <f t="shared" si="1"/>
        <v>4.2730164670658128</v>
      </c>
    </row>
    <row r="24" spans="1:29" ht="15" customHeight="1">
      <c r="A24" s="4" t="s">
        <v>5</v>
      </c>
      <c r="B24" s="4" t="s">
        <v>3</v>
      </c>
      <c r="C24" s="7">
        <v>150.848809523809</v>
      </c>
      <c r="D24" s="7">
        <v>152.39400000000001</v>
      </c>
      <c r="E24" s="7">
        <v>186.69</v>
      </c>
      <c r="F24" s="7">
        <v>187.26728571428549</v>
      </c>
      <c r="G24" s="7">
        <v>182.046875</v>
      </c>
      <c r="H24" s="7">
        <v>250.458125</v>
      </c>
      <c r="I24" s="7">
        <v>249.84483333333301</v>
      </c>
      <c r="J24" s="7">
        <v>281.1058333333325</v>
      </c>
      <c r="K24" s="7">
        <v>289.01875000000001</v>
      </c>
      <c r="L24" s="5">
        <v>231.39078940521301</v>
      </c>
      <c r="M24" s="7">
        <v>272.51979166666649</v>
      </c>
      <c r="N24" s="7">
        <v>252.79</v>
      </c>
      <c r="O24" s="51">
        <v>253.75624999999999</v>
      </c>
      <c r="P24" s="51">
        <v>291.13362499999999</v>
      </c>
      <c r="Q24" s="51">
        <v>281.10042972459564</v>
      </c>
      <c r="R24" s="51">
        <v>296.53628717483815</v>
      </c>
      <c r="S24" s="51">
        <v>328.45849802371498</v>
      </c>
      <c r="T24" s="27">
        <v>330.19282793420803</v>
      </c>
      <c r="U24" s="40">
        <v>323.53596835254399</v>
      </c>
      <c r="V24" s="51">
        <v>375.85058823529403</v>
      </c>
      <c r="W24" s="51">
        <v>377.118386068512</v>
      </c>
      <c r="X24" s="66">
        <v>327.17276644643403</v>
      </c>
      <c r="Y24" s="102">
        <v>320.55624999999998</v>
      </c>
      <c r="Z24" s="5">
        <v>235.63369318235834</v>
      </c>
      <c r="AA24" s="18">
        <v>237.72861836249663</v>
      </c>
      <c r="AB24" s="145">
        <f t="shared" si="0"/>
        <v>-6.3161524642263434</v>
      </c>
      <c r="AC24" s="131">
        <f t="shared" si="1"/>
        <v>0.88906011353691028</v>
      </c>
    </row>
    <row r="25" spans="1:29" ht="15" customHeight="1">
      <c r="A25" s="4" t="s">
        <v>6</v>
      </c>
      <c r="B25" s="4" t="s">
        <v>3</v>
      </c>
      <c r="C25" s="9">
        <v>220.13</v>
      </c>
      <c r="D25" s="5">
        <v>193.55</v>
      </c>
      <c r="E25" s="9">
        <v>194.36291</v>
      </c>
      <c r="F25" s="9">
        <v>195.17923422199999</v>
      </c>
      <c r="G25" s="10">
        <v>195.99898700573237</v>
      </c>
      <c r="H25" s="9">
        <v>196.82218275115645</v>
      </c>
      <c r="I25" s="5">
        <v>220.69</v>
      </c>
      <c r="J25" s="5">
        <v>290.32</v>
      </c>
      <c r="K25" s="7">
        <v>290.32</v>
      </c>
      <c r="L25" s="5">
        <v>284.99245875000003</v>
      </c>
      <c r="M25" s="7">
        <v>290.32</v>
      </c>
      <c r="N25" s="7">
        <v>312.5</v>
      </c>
      <c r="O25" s="51">
        <v>307.20999999999998</v>
      </c>
      <c r="P25" s="25">
        <v>320.54000000000002</v>
      </c>
      <c r="Q25" s="13">
        <v>313.875</v>
      </c>
      <c r="R25" s="25">
        <v>310</v>
      </c>
      <c r="S25" s="13">
        <v>350.80599999999998</v>
      </c>
      <c r="T25" s="13">
        <v>330.40300000000002</v>
      </c>
      <c r="U25" s="13">
        <v>340.60450000000003</v>
      </c>
      <c r="V25" s="25">
        <v>330.44</v>
      </c>
      <c r="W25" s="13">
        <v>330.63826399999999</v>
      </c>
      <c r="X25" s="13">
        <v>330.63826399999999</v>
      </c>
      <c r="Y25" s="13">
        <v>330.63826399999999</v>
      </c>
      <c r="Z25" s="5">
        <v>322.602261785883</v>
      </c>
      <c r="AA25" s="18">
        <v>321.25</v>
      </c>
      <c r="AB25" s="145">
        <f t="shared" si="0"/>
        <v>4.5701637316493677</v>
      </c>
      <c r="AC25" s="131">
        <f t="shared" si="1"/>
        <v>-0.41917306419274969</v>
      </c>
    </row>
    <row r="26" spans="1:29" ht="15" customHeight="1">
      <c r="A26" s="4" t="s">
        <v>2</v>
      </c>
      <c r="B26" s="4" t="s">
        <v>3</v>
      </c>
      <c r="C26" s="5">
        <v>218.0114285714285</v>
      </c>
      <c r="D26" s="5">
        <v>222.578</v>
      </c>
      <c r="E26" s="5">
        <v>275.75374999999951</v>
      </c>
      <c r="F26" s="5">
        <v>268.98928571428553</v>
      </c>
      <c r="G26" s="5">
        <v>287.42312500000003</v>
      </c>
      <c r="H26" s="5">
        <v>343.12187499999999</v>
      </c>
      <c r="I26" s="5">
        <v>331.52949999999953</v>
      </c>
      <c r="J26" s="5">
        <v>373.9051666666665</v>
      </c>
      <c r="K26" s="7">
        <v>392.40499999999997</v>
      </c>
      <c r="L26" s="5">
        <v>384.41885877499999</v>
      </c>
      <c r="M26" s="5">
        <v>399.08249999999998</v>
      </c>
      <c r="N26" s="5">
        <v>414.712083333333</v>
      </c>
      <c r="O26" s="51">
        <v>378.62</v>
      </c>
      <c r="P26" s="51">
        <v>393.10075000000001</v>
      </c>
      <c r="Q26" s="51">
        <v>380.28535255020427</v>
      </c>
      <c r="R26" s="51">
        <v>374.76806239737277</v>
      </c>
      <c r="S26" s="51">
        <v>423.78787878787898</v>
      </c>
      <c r="T26" s="27">
        <v>428.70666481275492</v>
      </c>
      <c r="U26" s="40">
        <v>411.776047460141</v>
      </c>
      <c r="V26" s="51">
        <v>390.71937500000001</v>
      </c>
      <c r="W26" s="51">
        <v>397.38505747126425</v>
      </c>
      <c r="X26" s="66">
        <v>346.80173738015782</v>
      </c>
      <c r="Y26" s="102">
        <v>337.4</v>
      </c>
      <c r="Z26" s="5">
        <v>339.40275519808336</v>
      </c>
      <c r="AA26" s="18">
        <v>346.79644048943265</v>
      </c>
      <c r="AB26" s="145">
        <f t="shared" si="0"/>
        <v>-8.4051448709966063</v>
      </c>
      <c r="AC26" s="131">
        <f t="shared" si="1"/>
        <v>2.1784399737810536</v>
      </c>
    </row>
    <row r="27" spans="1:29" ht="15" customHeight="1">
      <c r="A27" s="4" t="s">
        <v>25</v>
      </c>
      <c r="B27" s="4" t="s">
        <v>3</v>
      </c>
      <c r="C27" s="5">
        <v>172.3292857142855</v>
      </c>
      <c r="D27" s="5">
        <v>162.77000000000001</v>
      </c>
      <c r="E27" s="5">
        <v>171.482</v>
      </c>
      <c r="F27" s="5">
        <v>175.25791666666652</v>
      </c>
      <c r="G27" s="7">
        <v>185</v>
      </c>
      <c r="H27" s="5">
        <v>185.112083333333</v>
      </c>
      <c r="I27" s="5">
        <v>180.79534090908999</v>
      </c>
      <c r="J27" s="5">
        <v>235.28107142857101</v>
      </c>
      <c r="K27" s="7">
        <v>228.68833333333299</v>
      </c>
      <c r="L27" s="5">
        <v>282.06176399999998</v>
      </c>
      <c r="M27" s="5">
        <v>178.71949999999902</v>
      </c>
      <c r="N27" s="5">
        <v>243.44200000000001</v>
      </c>
      <c r="O27" s="51">
        <v>217.49</v>
      </c>
      <c r="P27" s="51">
        <v>208.96041666666699</v>
      </c>
      <c r="Q27" s="51">
        <v>209.71841776110099</v>
      </c>
      <c r="R27" s="51">
        <v>251.7568609312365</v>
      </c>
      <c r="S27" s="51">
        <v>385.95571095571103</v>
      </c>
      <c r="T27" s="27">
        <v>394.45918815483998</v>
      </c>
      <c r="U27" s="40">
        <v>390.18275524335002</v>
      </c>
      <c r="V27" s="51">
        <v>364.89214285714303</v>
      </c>
      <c r="W27" s="51">
        <v>307.81193093956102</v>
      </c>
      <c r="X27" s="66">
        <v>269.84848484848487</v>
      </c>
      <c r="Y27" s="102">
        <v>248.75714285714301</v>
      </c>
      <c r="Z27" s="5">
        <v>195.5393091756728</v>
      </c>
      <c r="AA27" s="18">
        <v>189.1108891108891</v>
      </c>
      <c r="AB27" s="145">
        <f t="shared" si="0"/>
        <v>-13.04846700497076</v>
      </c>
      <c r="AC27" s="131">
        <f t="shared" si="1"/>
        <v>-3.2875333823586295</v>
      </c>
    </row>
    <row r="28" spans="1:29" ht="15" customHeight="1">
      <c r="A28" s="4" t="s">
        <v>26</v>
      </c>
      <c r="B28" s="4" t="s">
        <v>3</v>
      </c>
      <c r="C28" s="5">
        <v>164.696666666667</v>
      </c>
      <c r="D28" s="5">
        <v>166.82</v>
      </c>
      <c r="E28" s="5">
        <v>171.10899999999901</v>
      </c>
      <c r="F28" s="5">
        <v>239.63749999999999</v>
      </c>
      <c r="G28" s="5">
        <v>259.584583333333</v>
      </c>
      <c r="H28" s="5">
        <v>258.64100000000002</v>
      </c>
      <c r="I28" s="5">
        <v>232.53431818181801</v>
      </c>
      <c r="J28" s="5">
        <v>200.90642857142799</v>
      </c>
      <c r="K28" s="5">
        <v>238.50714285714199</v>
      </c>
      <c r="L28" s="5">
        <v>217.68907390073599</v>
      </c>
      <c r="M28" s="5">
        <v>218.46125000000001</v>
      </c>
      <c r="N28" s="5">
        <v>254.300833333333</v>
      </c>
      <c r="O28" s="51">
        <v>253.71666666666701</v>
      </c>
      <c r="P28" s="51">
        <v>256.865833333333</v>
      </c>
      <c r="Q28" s="51">
        <v>306.54761904761898</v>
      </c>
      <c r="R28" s="51">
        <v>308.79000000000002</v>
      </c>
      <c r="S28" s="51">
        <v>310.00642249934498</v>
      </c>
      <c r="T28" s="27">
        <v>314.05772581789398</v>
      </c>
      <c r="U28" s="40">
        <v>306.3425609478241</v>
      </c>
      <c r="V28" s="51">
        <v>294.70538461538501</v>
      </c>
      <c r="W28" s="51">
        <v>240.01377410468319</v>
      </c>
      <c r="X28" s="66">
        <v>226.29629629629599</v>
      </c>
      <c r="Y28" s="102">
        <v>217.27857142857144</v>
      </c>
      <c r="Z28" s="5">
        <v>195.51127214170688</v>
      </c>
      <c r="AA28" s="18">
        <v>252.80936454849501</v>
      </c>
      <c r="AB28" s="145">
        <f t="shared" si="0"/>
        <v>-0.35760446094935167</v>
      </c>
      <c r="AC28" s="131">
        <f t="shared" si="1"/>
        <v>29.306797392867651</v>
      </c>
    </row>
    <row r="29" spans="1:29" ht="15" customHeight="1">
      <c r="A29" s="31" t="s">
        <v>32</v>
      </c>
      <c r="B29" s="32" t="s">
        <v>3</v>
      </c>
      <c r="C29" s="51">
        <v>1500</v>
      </c>
      <c r="D29" s="51">
        <v>1500</v>
      </c>
      <c r="E29" s="51">
        <v>1519.04666666666</v>
      </c>
      <c r="F29" s="51">
        <v>1500</v>
      </c>
      <c r="G29" s="51">
        <v>1528.57</v>
      </c>
      <c r="H29" s="51">
        <v>1555.5550000000001</v>
      </c>
      <c r="I29" s="51">
        <v>1528.4962499999999</v>
      </c>
      <c r="J29" s="51">
        <v>1576.92333333333</v>
      </c>
      <c r="K29" s="51">
        <v>1560</v>
      </c>
      <c r="L29" s="51">
        <v>1551.77197817043</v>
      </c>
      <c r="M29" s="51">
        <v>1557.39</v>
      </c>
      <c r="N29" s="51">
        <v>1533.3333333333301</v>
      </c>
      <c r="O29" s="5">
        <v>1549.6950000000002</v>
      </c>
      <c r="P29" s="5">
        <v>1552.5</v>
      </c>
      <c r="Q29" s="5">
        <v>1553.41</v>
      </c>
      <c r="R29" s="5">
        <v>1572.4266666666699</v>
      </c>
      <c r="S29" s="5">
        <v>1579.69370049752</v>
      </c>
      <c r="T29" s="5">
        <v>1650</v>
      </c>
      <c r="U29" s="5">
        <v>1625</v>
      </c>
      <c r="V29" s="5">
        <v>1650</v>
      </c>
      <c r="W29" s="51">
        <v>1633.3333333333301</v>
      </c>
      <c r="X29" s="66">
        <v>1498.1481481481501</v>
      </c>
      <c r="Y29" s="102">
        <v>1495.45</v>
      </c>
      <c r="Z29" s="5">
        <v>1450.37037037037</v>
      </c>
      <c r="AA29" s="18">
        <v>1500</v>
      </c>
      <c r="AB29" s="145">
        <f t="shared" si="0"/>
        <v>-3.2067600398788256</v>
      </c>
      <c r="AC29" s="131">
        <f t="shared" si="1"/>
        <v>3.4218590398365958</v>
      </c>
    </row>
    <row r="30" spans="1:29" ht="15" customHeight="1">
      <c r="A30" s="31" t="s">
        <v>33</v>
      </c>
      <c r="B30" s="32" t="s">
        <v>3</v>
      </c>
      <c r="C30" s="51">
        <v>774.18333333333305</v>
      </c>
      <c r="D30" s="15">
        <v>750</v>
      </c>
      <c r="E30" s="51">
        <v>725</v>
      </c>
      <c r="F30" s="51">
        <v>725.85</v>
      </c>
      <c r="G30" s="51">
        <v>756.25</v>
      </c>
      <c r="H30" s="51">
        <v>766.66666666666697</v>
      </c>
      <c r="I30" s="51">
        <v>769.04833333332999</v>
      </c>
      <c r="J30" s="51">
        <v>790.47500000000002</v>
      </c>
      <c r="K30" s="51">
        <v>780.95</v>
      </c>
      <c r="L30" s="51">
        <v>791.97293092556595</v>
      </c>
      <c r="M30" s="51">
        <v>800</v>
      </c>
      <c r="N30" s="51">
        <v>823.46249999999998</v>
      </c>
      <c r="O30" s="5">
        <v>825.29</v>
      </c>
      <c r="P30" s="5">
        <v>835</v>
      </c>
      <c r="Q30" s="5">
        <v>842.26499999999999</v>
      </c>
      <c r="R30" s="5">
        <v>855.13833333333002</v>
      </c>
      <c r="S30" s="5">
        <v>855.41306076297303</v>
      </c>
      <c r="T30" s="5">
        <v>860.61</v>
      </c>
      <c r="U30" s="5">
        <v>863.33500000000004</v>
      </c>
      <c r="V30" s="5">
        <v>870.06500000000005</v>
      </c>
      <c r="W30" s="51">
        <v>850</v>
      </c>
      <c r="X30" s="66">
        <v>849.36</v>
      </c>
      <c r="Y30" s="102">
        <v>826.48</v>
      </c>
      <c r="Z30" s="5">
        <v>904.17989417988997</v>
      </c>
      <c r="AA30" s="18">
        <v>950</v>
      </c>
      <c r="AB30" s="145">
        <f t="shared" si="0"/>
        <v>15.111051872675066</v>
      </c>
      <c r="AC30" s="131">
        <f t="shared" si="1"/>
        <v>5.0675873368838644</v>
      </c>
    </row>
    <row r="31" spans="1:29" ht="15" customHeight="1">
      <c r="A31" s="31" t="s">
        <v>34</v>
      </c>
      <c r="B31" s="32" t="s">
        <v>3</v>
      </c>
      <c r="C31" s="51">
        <v>157.38142857142901</v>
      </c>
      <c r="D31" s="51">
        <v>157.74799999999999</v>
      </c>
      <c r="E31" s="51">
        <v>157.364</v>
      </c>
      <c r="F31" s="51">
        <v>157.15458333333299</v>
      </c>
      <c r="G31" s="15">
        <v>157.25749999999999</v>
      </c>
      <c r="H31" s="51">
        <v>162.83175</v>
      </c>
      <c r="I31" s="51">
        <v>166.82579545454499</v>
      </c>
      <c r="J31" s="15">
        <v>164.12392857142899</v>
      </c>
      <c r="K31" s="15">
        <v>161.05857142857101</v>
      </c>
      <c r="L31" s="51">
        <v>165.38943449206499</v>
      </c>
      <c r="M31" s="51">
        <v>168.05950000000001</v>
      </c>
      <c r="N31" s="51">
        <v>165.509999999999</v>
      </c>
      <c r="O31" s="5">
        <v>163.53333333333401</v>
      </c>
      <c r="P31" s="5">
        <v>165.729166666666</v>
      </c>
      <c r="Q31" s="5">
        <v>169.63</v>
      </c>
      <c r="R31" s="5">
        <v>170.41571428571399</v>
      </c>
      <c r="S31" s="5">
        <v>171.872153338907</v>
      </c>
      <c r="T31" s="5">
        <v>172.02</v>
      </c>
      <c r="U31" s="5">
        <v>179.05</v>
      </c>
      <c r="V31" s="5">
        <v>175.16</v>
      </c>
      <c r="W31" s="51">
        <v>170.571847507331</v>
      </c>
      <c r="X31" s="66">
        <v>165.03799903799899</v>
      </c>
      <c r="Y31" s="102">
        <v>162.958333333333</v>
      </c>
      <c r="Z31" s="5">
        <v>209.53812269601744</v>
      </c>
      <c r="AA31" s="18">
        <v>216.14505049155503</v>
      </c>
      <c r="AB31" s="145">
        <f t="shared" si="0"/>
        <v>32.171861287130533</v>
      </c>
      <c r="AC31" s="131">
        <f t="shared" si="1"/>
        <v>3.1530910511794712</v>
      </c>
    </row>
    <row r="32" spans="1:29" ht="15" customHeight="1">
      <c r="A32" s="31" t="s">
        <v>35</v>
      </c>
      <c r="B32" s="32" t="s">
        <v>3</v>
      </c>
      <c r="C32" s="51">
        <v>90.094999999999999</v>
      </c>
      <c r="D32" s="51">
        <v>90</v>
      </c>
      <c r="E32" s="51">
        <v>91.74</v>
      </c>
      <c r="F32" s="51">
        <v>98.677916666665993</v>
      </c>
      <c r="G32" s="51">
        <v>99.307083333332997</v>
      </c>
      <c r="H32" s="51">
        <v>95.177499999999995</v>
      </c>
      <c r="I32" s="51">
        <v>97.5544444444444</v>
      </c>
      <c r="J32" s="51">
        <v>99.924999999999002</v>
      </c>
      <c r="K32" s="51">
        <v>92.857142857141994</v>
      </c>
      <c r="L32" s="51">
        <v>91.640175773752006</v>
      </c>
      <c r="M32" s="51">
        <v>92.252499999999998</v>
      </c>
      <c r="N32" s="51">
        <v>94.055000000000007</v>
      </c>
      <c r="O32" s="5">
        <v>92.13</v>
      </c>
      <c r="P32" s="5">
        <v>92.533749999999998</v>
      </c>
      <c r="Q32" s="5">
        <v>90.935000000000002</v>
      </c>
      <c r="R32" s="5">
        <v>99.410952380951997</v>
      </c>
      <c r="S32" s="5">
        <v>91.196381900763996</v>
      </c>
      <c r="T32" s="5">
        <v>95.394999999999996</v>
      </c>
      <c r="U32" s="5">
        <v>95.275000000000006</v>
      </c>
      <c r="V32" s="5">
        <v>94.42</v>
      </c>
      <c r="W32" s="51">
        <v>90.346457045964002</v>
      </c>
      <c r="X32" s="66">
        <v>85.8</v>
      </c>
      <c r="Y32" s="102">
        <v>85.678571428571004</v>
      </c>
      <c r="Z32" s="5">
        <v>169.70396639513928</v>
      </c>
      <c r="AA32" s="18">
        <v>152.296544035674</v>
      </c>
      <c r="AB32" s="145">
        <f t="shared" si="0"/>
        <v>65.306137019075223</v>
      </c>
      <c r="AC32" s="131">
        <f t="shared" si="1"/>
        <v>-10.2575223957546</v>
      </c>
    </row>
    <row r="33" spans="1:29" ht="15" customHeight="1">
      <c r="A33" s="31" t="s">
        <v>36</v>
      </c>
      <c r="B33" s="32" t="s">
        <v>3</v>
      </c>
      <c r="C33" s="35">
        <v>780.31</v>
      </c>
      <c r="D33" s="35">
        <v>781.94865099999993</v>
      </c>
      <c r="E33" s="35">
        <v>783.59074316709996</v>
      </c>
      <c r="F33" s="35">
        <v>785.2362837277509</v>
      </c>
      <c r="G33" s="35">
        <v>786.88527992357922</v>
      </c>
      <c r="H33" s="35">
        <v>788.53773901141869</v>
      </c>
      <c r="I33" s="51">
        <v>786.36</v>
      </c>
      <c r="J33" s="51">
        <v>780</v>
      </c>
      <c r="K33" s="51">
        <v>790</v>
      </c>
      <c r="L33" s="51">
        <v>795.60666666665998</v>
      </c>
      <c r="M33" s="51">
        <v>798</v>
      </c>
      <c r="N33" s="51">
        <v>791.11</v>
      </c>
      <c r="O33" s="5">
        <v>791.01</v>
      </c>
      <c r="P33" s="9">
        <v>791.53911100000005</v>
      </c>
      <c r="Q33" s="9">
        <v>792.06880402210004</v>
      </c>
      <c r="R33" s="9">
        <v>792.59907970652398</v>
      </c>
      <c r="S33" s="5">
        <v>806.84299664902164</v>
      </c>
      <c r="T33" s="9">
        <v>807.73052394533568</v>
      </c>
      <c r="U33" s="9">
        <v>808.61902752167566</v>
      </c>
      <c r="V33" s="9">
        <v>810.85</v>
      </c>
      <c r="W33" s="30">
        <v>805.55</v>
      </c>
      <c r="X33" s="30">
        <v>815.55</v>
      </c>
      <c r="Y33" s="30">
        <v>815.55</v>
      </c>
      <c r="Z33" s="5">
        <v>802.0252139436767</v>
      </c>
      <c r="AA33" s="171">
        <v>850</v>
      </c>
      <c r="AB33" s="131">
        <f t="shared" si="0"/>
        <v>7.4575542660649061</v>
      </c>
      <c r="AC33" s="131">
        <f t="shared" si="1"/>
        <v>5.9817054653960531</v>
      </c>
    </row>
    <row r="34" spans="1:29" ht="15" customHeight="1">
      <c r="A34" s="31" t="s">
        <v>37</v>
      </c>
      <c r="B34" s="32" t="s">
        <v>3</v>
      </c>
      <c r="C34" s="51">
        <v>797.95399999999995</v>
      </c>
      <c r="D34" s="51">
        <v>795.45333333333303</v>
      </c>
      <c r="E34" s="51">
        <v>800</v>
      </c>
      <c r="F34" s="51">
        <v>812.14166666666642</v>
      </c>
      <c r="G34" s="51">
        <v>796.47699999999998</v>
      </c>
      <c r="H34" s="51">
        <v>792.72699999999998</v>
      </c>
      <c r="I34" s="51">
        <v>804.80499999999995</v>
      </c>
      <c r="J34" s="51">
        <v>803.33249999999998</v>
      </c>
      <c r="K34" s="51">
        <v>810.47500000000002</v>
      </c>
      <c r="L34" s="51">
        <v>818.19</v>
      </c>
      <c r="M34" s="51">
        <v>819.77250000000004</v>
      </c>
      <c r="N34" s="51">
        <v>851.51499999999999</v>
      </c>
      <c r="O34" s="5">
        <v>854.72</v>
      </c>
      <c r="P34" s="5">
        <v>852.19666666666603</v>
      </c>
      <c r="Q34" s="5">
        <v>868.48500000000001</v>
      </c>
      <c r="R34" s="5">
        <v>862.20916666666994</v>
      </c>
      <c r="S34" s="5">
        <v>865.42952480989004</v>
      </c>
      <c r="T34" s="5">
        <v>876.51499999999999</v>
      </c>
      <c r="U34" s="5">
        <v>881.08</v>
      </c>
      <c r="V34" s="5">
        <v>904.5</v>
      </c>
      <c r="W34" s="51">
        <v>870.60386473430003</v>
      </c>
      <c r="X34" s="66">
        <v>920.5</v>
      </c>
      <c r="Y34" s="102">
        <v>926.80909090908995</v>
      </c>
      <c r="Z34" s="5">
        <v>1126.6666666666667</v>
      </c>
      <c r="AA34" s="18">
        <v>1083.64434001884</v>
      </c>
      <c r="AB34" s="145">
        <f t="shared" si="0"/>
        <v>26.783547830732868</v>
      </c>
      <c r="AC34" s="131">
        <f t="shared" si="1"/>
        <v>-3.8185497024698276</v>
      </c>
    </row>
    <row r="35" spans="1:29" ht="15" customHeight="1">
      <c r="A35" s="31" t="s">
        <v>38</v>
      </c>
      <c r="B35" s="32" t="s">
        <v>3</v>
      </c>
      <c r="C35" s="51">
        <v>692.55250000000001</v>
      </c>
      <c r="D35" s="35">
        <v>787.18624999999997</v>
      </c>
      <c r="E35" s="51">
        <v>781.82</v>
      </c>
      <c r="F35" s="15">
        <v>864.81499999999505</v>
      </c>
      <c r="G35" s="51">
        <v>726.25</v>
      </c>
      <c r="H35" s="51">
        <v>850</v>
      </c>
      <c r="I35" s="51">
        <v>900.95166666666</v>
      </c>
      <c r="J35" s="15">
        <v>1033.3316666666699</v>
      </c>
      <c r="K35" s="35">
        <v>1113.6422119143099</v>
      </c>
      <c r="L35" s="51">
        <v>1193.9527571619501</v>
      </c>
      <c r="M35" s="35">
        <v>1108.28019024789</v>
      </c>
      <c r="N35" s="35">
        <v>1103.9692617906201</v>
      </c>
      <c r="O35" s="5">
        <v>1199.6583333333399</v>
      </c>
      <c r="P35" s="5">
        <v>1104.82666666666</v>
      </c>
      <c r="Q35" s="5">
        <v>1150</v>
      </c>
      <c r="R35" s="5">
        <v>1145.8333333333301</v>
      </c>
      <c r="S35" s="5">
        <v>1196.1942440122</v>
      </c>
      <c r="T35" s="5">
        <v>1101.82</v>
      </c>
      <c r="U35" s="5">
        <v>1111.67</v>
      </c>
      <c r="V35" s="5">
        <v>1161.43</v>
      </c>
      <c r="W35" s="13">
        <v>1180.8052958819101</v>
      </c>
      <c r="X35" s="66">
        <v>1159.77011494253</v>
      </c>
      <c r="Y35" s="102">
        <v>1150</v>
      </c>
      <c r="Z35" s="5">
        <v>1368.75</v>
      </c>
      <c r="AA35" s="18">
        <v>1400</v>
      </c>
      <c r="AB35" s="145">
        <f t="shared" si="0"/>
        <v>16.699893719739009</v>
      </c>
      <c r="AC35" s="131">
        <f t="shared" si="1"/>
        <v>2.2831050228310499</v>
      </c>
    </row>
    <row r="36" spans="1:29" ht="15" customHeight="1">
      <c r="A36" s="31" t="s">
        <v>39</v>
      </c>
      <c r="B36" s="32" t="s">
        <v>3</v>
      </c>
      <c r="C36" s="51">
        <v>1294.5287499999999</v>
      </c>
      <c r="D36" s="51">
        <v>1282.2619999999999</v>
      </c>
      <c r="E36" s="51">
        <v>1220.8333333333301</v>
      </c>
      <c r="F36" s="51">
        <v>1210.425</v>
      </c>
      <c r="G36" s="51">
        <v>1309.2275</v>
      </c>
      <c r="H36" s="51">
        <v>1335.7175</v>
      </c>
      <c r="I36" s="51">
        <v>1633.28357142857</v>
      </c>
      <c r="J36" s="51">
        <v>1406.86533333333</v>
      </c>
      <c r="K36" s="15">
        <v>1400.8119999999999</v>
      </c>
      <c r="L36" s="51">
        <v>1438.28272204728</v>
      </c>
      <c r="M36" s="51">
        <v>1425</v>
      </c>
      <c r="N36" s="51">
        <v>1520.5008333333299</v>
      </c>
      <c r="O36" s="5">
        <v>1302</v>
      </c>
      <c r="P36" s="5">
        <v>1361.5374999999999</v>
      </c>
      <c r="Q36" s="5">
        <v>1420.2349999999999</v>
      </c>
      <c r="R36" s="5">
        <v>1437.49866666667</v>
      </c>
      <c r="S36" s="5">
        <v>1504.3977402020701</v>
      </c>
      <c r="T36" s="5">
        <v>1480.88</v>
      </c>
      <c r="U36" s="5">
        <v>1480.9749999999999</v>
      </c>
      <c r="V36" s="5">
        <v>1505.2650000000001</v>
      </c>
      <c r="W36" s="13">
        <v>1564.4669865634801</v>
      </c>
      <c r="X36" s="66">
        <v>1529.3040293040301</v>
      </c>
      <c r="Y36" s="102">
        <v>1435.65</v>
      </c>
      <c r="Z36" s="5">
        <v>1280.6584362139918</v>
      </c>
      <c r="AA36" s="18">
        <v>1453.2744067526</v>
      </c>
      <c r="AB36" s="145">
        <f t="shared" si="0"/>
        <v>11.618618030153613</v>
      </c>
      <c r="AC36" s="131">
        <f t="shared" si="1"/>
        <v>13.478689216221662</v>
      </c>
    </row>
    <row r="37" spans="1:29" ht="15" customHeight="1">
      <c r="A37" s="31" t="s">
        <v>40</v>
      </c>
      <c r="B37" s="32" t="s">
        <v>3</v>
      </c>
      <c r="C37" s="51">
        <v>1000</v>
      </c>
      <c r="D37" s="35">
        <v>1008.0000000000001</v>
      </c>
      <c r="E37" s="35">
        <v>1020.0960000000001</v>
      </c>
      <c r="F37" s="35">
        <v>1032.3371520000001</v>
      </c>
      <c r="G37" s="51">
        <v>1200</v>
      </c>
      <c r="H37" s="51">
        <v>1341.665</v>
      </c>
      <c r="I37" s="51">
        <v>1275</v>
      </c>
      <c r="J37" s="51">
        <v>1257.14333333333</v>
      </c>
      <c r="K37" s="15">
        <v>1307.69</v>
      </c>
      <c r="L37" s="51">
        <v>1300</v>
      </c>
      <c r="M37" s="35">
        <v>1315.6</v>
      </c>
      <c r="N37" s="35">
        <v>1331.3871999999999</v>
      </c>
      <c r="O37" s="5">
        <v>1343.89</v>
      </c>
      <c r="P37" s="35">
        <v>1360.0166800000002</v>
      </c>
      <c r="Q37" s="35">
        <v>1376.3368801600002</v>
      </c>
      <c r="R37" s="5">
        <v>1400</v>
      </c>
      <c r="S37" s="35">
        <v>1416.8</v>
      </c>
      <c r="T37" s="5">
        <v>1475</v>
      </c>
      <c r="U37" s="35">
        <v>1492.7</v>
      </c>
      <c r="V37" s="35">
        <v>1510.6124</v>
      </c>
      <c r="W37" s="13">
        <v>1431.4796447931285</v>
      </c>
      <c r="X37" s="13">
        <v>1431.4796447931285</v>
      </c>
      <c r="Y37" s="13">
        <v>1431.4796447931285</v>
      </c>
      <c r="Z37" s="5">
        <v>1407.7347131787121</v>
      </c>
      <c r="AA37" s="43">
        <v>1408.4385805353013</v>
      </c>
      <c r="AB37" s="131">
        <f t="shared" si="0"/>
        <v>4.8031148781002306</v>
      </c>
      <c r="AC37" s="131">
        <f t="shared" si="1"/>
        <v>4.9999999999986874E-2</v>
      </c>
    </row>
    <row r="38" spans="1:29" ht="15" customHeight="1">
      <c r="A38" s="31" t="s">
        <v>41</v>
      </c>
      <c r="B38" s="32" t="s">
        <v>3</v>
      </c>
      <c r="C38" s="51">
        <v>686.59166666666601</v>
      </c>
      <c r="D38" s="51">
        <v>753.03</v>
      </c>
      <c r="E38" s="51">
        <v>766.66666666666652</v>
      </c>
      <c r="F38" s="51">
        <v>734.11</v>
      </c>
      <c r="G38" s="51">
        <v>788.10500000000002</v>
      </c>
      <c r="H38" s="51">
        <v>891.61300000000006</v>
      </c>
      <c r="I38" s="51">
        <v>738.05714285714248</v>
      </c>
      <c r="J38" s="51">
        <v>784.16774999999996</v>
      </c>
      <c r="K38" s="15">
        <v>815.45399999999995</v>
      </c>
      <c r="L38" s="51">
        <v>825.08429108923997</v>
      </c>
      <c r="M38" s="51">
        <v>793.33249999999998</v>
      </c>
      <c r="N38" s="51">
        <v>806.81833333332997</v>
      </c>
      <c r="O38" s="5">
        <v>791.98500000000001</v>
      </c>
      <c r="P38" s="5">
        <v>809.80291666666994</v>
      </c>
      <c r="Q38" s="5">
        <v>913.18</v>
      </c>
      <c r="R38" s="5">
        <v>931.29583333333323</v>
      </c>
      <c r="S38" s="5">
        <v>827.06497962189212</v>
      </c>
      <c r="T38" s="5">
        <v>840.22500000000002</v>
      </c>
      <c r="U38" s="5">
        <v>906.66499999999996</v>
      </c>
      <c r="V38" s="5">
        <v>1053.375</v>
      </c>
      <c r="W38" s="13">
        <v>982.68</v>
      </c>
      <c r="X38" s="66">
        <v>968.24</v>
      </c>
      <c r="Y38" s="102">
        <v>986.05833333332998</v>
      </c>
      <c r="Z38" s="5">
        <v>1012.7946127946129</v>
      </c>
      <c r="AA38" s="18">
        <v>913.85281385281394</v>
      </c>
      <c r="AB38" s="145">
        <f t="shared" si="0"/>
        <v>15.387641666548474</v>
      </c>
      <c r="AC38" s="131">
        <f t="shared" si="1"/>
        <v>-9.7691869300911893</v>
      </c>
    </row>
    <row r="39" spans="1:29" ht="15" customHeight="1">
      <c r="A39" s="31" t="s">
        <v>42</v>
      </c>
      <c r="B39" s="31" t="s">
        <v>50</v>
      </c>
      <c r="C39" s="51">
        <v>329.52</v>
      </c>
      <c r="D39" s="51">
        <v>356.66</v>
      </c>
      <c r="E39" s="51">
        <v>350</v>
      </c>
      <c r="F39" s="51">
        <v>330.48</v>
      </c>
      <c r="G39" s="51">
        <v>382.5</v>
      </c>
      <c r="H39" s="51">
        <v>412.77</v>
      </c>
      <c r="I39" s="51">
        <v>423.88</v>
      </c>
      <c r="J39" s="51">
        <v>436.66</v>
      </c>
      <c r="K39" s="51">
        <v>400</v>
      </c>
      <c r="L39" s="51">
        <v>405</v>
      </c>
      <c r="M39" s="51">
        <v>400.22</v>
      </c>
      <c r="N39" s="51">
        <v>414</v>
      </c>
      <c r="O39" s="51">
        <v>426.36</v>
      </c>
      <c r="P39" s="51">
        <v>412.38</v>
      </c>
      <c r="Q39" s="51">
        <v>457.78</v>
      </c>
      <c r="R39" s="51">
        <v>450.36</v>
      </c>
      <c r="S39" s="51">
        <v>450</v>
      </c>
      <c r="T39" s="51">
        <v>470.81</v>
      </c>
      <c r="U39" s="51">
        <v>475</v>
      </c>
      <c r="V39" s="51">
        <v>475</v>
      </c>
      <c r="W39" s="13">
        <v>423.46</v>
      </c>
      <c r="X39" s="13">
        <v>471.51</v>
      </c>
      <c r="Y39" s="13">
        <v>471.51</v>
      </c>
      <c r="Z39" s="5">
        <v>606.06060606060612</v>
      </c>
      <c r="AA39" s="18">
        <v>630.30303030303037</v>
      </c>
      <c r="AB39" s="145">
        <f t="shared" si="0"/>
        <v>47.833528075577057</v>
      </c>
      <c r="AC39" s="131">
        <f t="shared" si="1"/>
        <v>4.0000000000000009</v>
      </c>
    </row>
    <row r="40" spans="1:29" ht="15" customHeight="1">
      <c r="A40" s="31" t="s">
        <v>43</v>
      </c>
      <c r="B40" s="32" t="s">
        <v>3</v>
      </c>
      <c r="C40" s="51">
        <v>57.75</v>
      </c>
      <c r="D40" s="51">
        <v>55.36</v>
      </c>
      <c r="E40" s="51">
        <v>60.97</v>
      </c>
      <c r="F40" s="51">
        <v>70.72</v>
      </c>
      <c r="G40" s="51">
        <v>71.819999999999993</v>
      </c>
      <c r="H40" s="51">
        <v>80.180000000000007</v>
      </c>
      <c r="I40" s="51">
        <v>90.61</v>
      </c>
      <c r="J40" s="51">
        <v>107.43</v>
      </c>
      <c r="K40" s="51">
        <v>118.82</v>
      </c>
      <c r="L40" s="51">
        <v>123.37</v>
      </c>
      <c r="M40" s="51">
        <v>115.17</v>
      </c>
      <c r="N40" s="51">
        <v>112.18</v>
      </c>
      <c r="O40" s="51">
        <v>128.86000000000001</v>
      </c>
      <c r="P40" s="51">
        <v>144.6</v>
      </c>
      <c r="Q40" s="51">
        <v>142.72999999999999</v>
      </c>
      <c r="R40" s="51">
        <v>141.18</v>
      </c>
      <c r="S40" s="51">
        <v>151.91</v>
      </c>
      <c r="T40" s="51">
        <v>152.86000000000001</v>
      </c>
      <c r="U40" s="51">
        <v>148.93</v>
      </c>
      <c r="V40" s="51">
        <v>146.34</v>
      </c>
      <c r="W40" s="13">
        <v>130.26</v>
      </c>
      <c r="X40" s="13">
        <v>153.08000000000001</v>
      </c>
      <c r="Y40" s="13">
        <v>153.08000000000001</v>
      </c>
      <c r="Z40" s="5">
        <v>123.16155137151927</v>
      </c>
      <c r="AA40" s="18">
        <v>148.38762428048099</v>
      </c>
      <c r="AB40" s="145">
        <f t="shared" si="0"/>
        <v>15.154139593730386</v>
      </c>
      <c r="AC40" s="131">
        <f t="shared" si="1"/>
        <v>20.4821006458962</v>
      </c>
    </row>
    <row r="41" spans="1:29" ht="15" customHeight="1">
      <c r="A41" s="31" t="s">
        <v>44</v>
      </c>
      <c r="B41" s="32" t="s">
        <v>3</v>
      </c>
      <c r="C41" s="51">
        <v>57.89</v>
      </c>
      <c r="D41" s="51">
        <v>55.36</v>
      </c>
      <c r="E41" s="51">
        <v>60.58</v>
      </c>
      <c r="F41" s="51">
        <v>70.900000000000006</v>
      </c>
      <c r="G41" s="51">
        <v>72</v>
      </c>
      <c r="H41" s="51">
        <v>80.5</v>
      </c>
      <c r="I41" s="51">
        <v>96.08</v>
      </c>
      <c r="J41" s="51">
        <v>107.72</v>
      </c>
      <c r="K41" s="51">
        <v>119.71</v>
      </c>
      <c r="L41" s="51">
        <v>130.03</v>
      </c>
      <c r="M41" s="51">
        <v>127.8</v>
      </c>
      <c r="N41" s="51">
        <v>120.5</v>
      </c>
      <c r="O41" s="51">
        <v>126.94</v>
      </c>
      <c r="P41" s="51">
        <v>145.54</v>
      </c>
      <c r="Q41" s="51">
        <v>145.74</v>
      </c>
      <c r="R41" s="51">
        <v>144.66</v>
      </c>
      <c r="S41" s="51">
        <v>162.34</v>
      </c>
      <c r="T41" s="51">
        <v>156.25</v>
      </c>
      <c r="U41" s="51">
        <v>151.1</v>
      </c>
      <c r="V41" s="51">
        <v>148.82</v>
      </c>
      <c r="W41" s="13">
        <v>135.26</v>
      </c>
      <c r="X41" s="13">
        <v>156.47999999999999</v>
      </c>
      <c r="Y41" s="13">
        <v>156.47999999999999</v>
      </c>
      <c r="Z41" s="5">
        <v>121.44275734503292</v>
      </c>
      <c r="AA41" s="18">
        <v>185.49483254840402</v>
      </c>
      <c r="AB41" s="145">
        <f t="shared" si="0"/>
        <v>46.127960098002227</v>
      </c>
      <c r="AC41" s="131">
        <f t="shared" si="1"/>
        <v>52.742606149324942</v>
      </c>
    </row>
    <row r="42" spans="1:29" ht="15" customHeight="1">
      <c r="A42" s="31" t="s">
        <v>45</v>
      </c>
      <c r="B42" s="31" t="s">
        <v>50</v>
      </c>
      <c r="C42" s="51">
        <v>328.56</v>
      </c>
      <c r="D42" s="51">
        <v>340</v>
      </c>
      <c r="E42" s="51">
        <v>393.33</v>
      </c>
      <c r="F42" s="51">
        <v>359.61</v>
      </c>
      <c r="G42" s="51">
        <v>398.33</v>
      </c>
      <c r="H42" s="51">
        <v>402.61</v>
      </c>
      <c r="I42" s="51">
        <v>395.99</v>
      </c>
      <c r="J42" s="51">
        <v>402.89</v>
      </c>
      <c r="K42" s="51">
        <v>400.33</v>
      </c>
      <c r="L42" s="51">
        <v>405.32</v>
      </c>
      <c r="M42" s="51">
        <v>400.76</v>
      </c>
      <c r="N42" s="51">
        <v>405.55</v>
      </c>
      <c r="O42" s="51">
        <v>424.34</v>
      </c>
      <c r="P42" s="51">
        <v>424.99</v>
      </c>
      <c r="Q42" s="51">
        <v>412.86</v>
      </c>
      <c r="R42" s="51">
        <v>423.51</v>
      </c>
      <c r="S42" s="51">
        <v>436.63</v>
      </c>
      <c r="T42" s="51">
        <v>430.61</v>
      </c>
      <c r="U42" s="51">
        <v>415.55</v>
      </c>
      <c r="V42" s="51">
        <v>426.41</v>
      </c>
      <c r="W42" s="13">
        <v>408.04</v>
      </c>
      <c r="X42" s="13">
        <v>431.25</v>
      </c>
      <c r="Y42" s="13">
        <v>431.25</v>
      </c>
      <c r="Z42" s="5">
        <v>500</v>
      </c>
      <c r="AA42" s="18">
        <v>554.76190476190504</v>
      </c>
      <c r="AB42" s="145">
        <f t="shared" si="0"/>
        <v>30.735237017934931</v>
      </c>
      <c r="AC42" s="131">
        <f t="shared" si="1"/>
        <v>10.952380952381009</v>
      </c>
    </row>
    <row r="43" spans="1:29" ht="15" customHeight="1">
      <c r="A43" s="31" t="s">
        <v>46</v>
      </c>
      <c r="B43" s="32" t="s">
        <v>3</v>
      </c>
      <c r="C43" s="51">
        <v>214.45</v>
      </c>
      <c r="D43" s="51">
        <v>200</v>
      </c>
      <c r="E43" s="51">
        <v>219.22</v>
      </c>
      <c r="F43" s="51">
        <v>202.65</v>
      </c>
      <c r="G43" s="51">
        <v>212.64</v>
      </c>
      <c r="H43" s="51">
        <v>223.52</v>
      </c>
      <c r="I43" s="51">
        <v>248.53</v>
      </c>
      <c r="J43" s="51">
        <v>242.81</v>
      </c>
      <c r="K43" s="51">
        <v>252.91</v>
      </c>
      <c r="L43" s="51">
        <v>258.47000000000003</v>
      </c>
      <c r="M43" s="51">
        <v>237.32</v>
      </c>
      <c r="N43" s="51">
        <v>242.14</v>
      </c>
      <c r="O43" s="51">
        <v>245.94</v>
      </c>
      <c r="P43" s="51">
        <v>250.31</v>
      </c>
      <c r="Q43" s="51">
        <v>239.82</v>
      </c>
      <c r="R43" s="51">
        <v>287.02999999999997</v>
      </c>
      <c r="S43" s="51">
        <v>288.31</v>
      </c>
      <c r="T43" s="51">
        <v>300.94</v>
      </c>
      <c r="U43" s="51">
        <v>295.32</v>
      </c>
      <c r="V43" s="51">
        <v>290</v>
      </c>
      <c r="W43" s="13">
        <v>255.18</v>
      </c>
      <c r="X43" s="13">
        <v>301.39</v>
      </c>
      <c r="Y43" s="102">
        <v>300.83333333333297</v>
      </c>
      <c r="Z43" s="5">
        <v>374.35897435897402</v>
      </c>
      <c r="AA43" s="18">
        <v>403.36538461538464</v>
      </c>
      <c r="AB43" s="145">
        <f t="shared" si="0"/>
        <v>64.009670901595769</v>
      </c>
      <c r="AC43" s="131">
        <f t="shared" si="1"/>
        <v>7.7482876712329798</v>
      </c>
    </row>
    <row r="44" spans="1:29" ht="15" customHeight="1">
      <c r="A44" s="31" t="s">
        <v>47</v>
      </c>
      <c r="B44" s="32" t="s">
        <v>3</v>
      </c>
      <c r="C44" s="51">
        <v>216.89</v>
      </c>
      <c r="D44" s="51">
        <v>202.5</v>
      </c>
      <c r="E44" s="51">
        <v>199.62</v>
      </c>
      <c r="F44" s="51">
        <v>200</v>
      </c>
      <c r="G44" s="51">
        <v>211.21</v>
      </c>
      <c r="H44" s="51">
        <v>204.8</v>
      </c>
      <c r="I44" s="51">
        <v>212.94</v>
      </c>
      <c r="J44" s="51">
        <v>245.47</v>
      </c>
      <c r="K44" s="51">
        <v>240.72</v>
      </c>
      <c r="L44" s="51">
        <v>272.17</v>
      </c>
      <c r="M44" s="51">
        <v>230.55</v>
      </c>
      <c r="N44" s="51">
        <v>242.42</v>
      </c>
      <c r="O44" s="51">
        <v>220</v>
      </c>
      <c r="P44" s="51">
        <v>213.71</v>
      </c>
      <c r="Q44" s="51">
        <v>225.46</v>
      </c>
      <c r="R44" s="51">
        <v>242.68</v>
      </c>
      <c r="S44" s="51">
        <v>233.56</v>
      </c>
      <c r="T44" s="51">
        <v>239.68</v>
      </c>
      <c r="U44" s="51">
        <v>230.01</v>
      </c>
      <c r="V44" s="51">
        <v>244.61</v>
      </c>
      <c r="W44" s="13">
        <v>235.16</v>
      </c>
      <c r="X44" s="13">
        <v>240.03</v>
      </c>
      <c r="Y44" s="102">
        <v>257.1875</v>
      </c>
      <c r="Z44" s="5">
        <v>258.67346938775506</v>
      </c>
      <c r="AA44" s="18">
        <v>363.33333333333331</v>
      </c>
      <c r="AB44" s="145">
        <f t="shared" si="0"/>
        <v>65.151515151515142</v>
      </c>
      <c r="AC44" s="131">
        <f t="shared" si="1"/>
        <v>40.460223537146625</v>
      </c>
    </row>
    <row r="45" spans="1:29" ht="15" customHeight="1">
      <c r="A45" s="31" t="s">
        <v>48</v>
      </c>
      <c r="B45" s="31" t="s">
        <v>50</v>
      </c>
      <c r="C45" s="51">
        <v>325.70999999999998</v>
      </c>
      <c r="D45" s="51">
        <v>339.99</v>
      </c>
      <c r="E45" s="51">
        <v>360</v>
      </c>
      <c r="F45" s="51">
        <v>379.99</v>
      </c>
      <c r="G45" s="51">
        <v>403.33</v>
      </c>
      <c r="H45" s="51">
        <v>416.66</v>
      </c>
      <c r="I45" s="51">
        <v>421.11</v>
      </c>
      <c r="J45" s="51">
        <v>466</v>
      </c>
      <c r="K45" s="51">
        <v>446.66</v>
      </c>
      <c r="L45" s="51">
        <v>455.55</v>
      </c>
      <c r="M45" s="51">
        <v>450</v>
      </c>
      <c r="N45" s="51">
        <v>475.55</v>
      </c>
      <c r="O45" s="51">
        <v>509.71</v>
      </c>
      <c r="P45" s="51">
        <v>500</v>
      </c>
      <c r="Q45" s="51">
        <v>500</v>
      </c>
      <c r="R45" s="51">
        <v>531.16</v>
      </c>
      <c r="S45" s="51">
        <v>527.48</v>
      </c>
      <c r="T45" s="51">
        <v>520.5</v>
      </c>
      <c r="U45" s="51">
        <v>553.33000000000004</v>
      </c>
      <c r="V45" s="51">
        <v>588.52</v>
      </c>
      <c r="W45" s="13">
        <v>487.48</v>
      </c>
      <c r="X45" s="13">
        <v>521.28</v>
      </c>
      <c r="Y45" s="13">
        <v>521.28</v>
      </c>
      <c r="Z45" s="5">
        <v>599.99999999999989</v>
      </c>
      <c r="AA45" s="18">
        <v>583.33333333333337</v>
      </c>
      <c r="AB45" s="145">
        <f t="shared" si="0"/>
        <v>14.444161058902788</v>
      </c>
      <c r="AC45" s="131">
        <f t="shared" si="1"/>
        <v>-2.7777777777777528</v>
      </c>
    </row>
    <row r="46" spans="1:29" ht="15" customHeight="1">
      <c r="A46" s="31" t="s">
        <v>49</v>
      </c>
      <c r="B46" s="32" t="s">
        <v>51</v>
      </c>
      <c r="C46" s="51">
        <v>495</v>
      </c>
      <c r="D46" s="51">
        <v>500</v>
      </c>
      <c r="E46" s="51">
        <v>500</v>
      </c>
      <c r="F46" s="51">
        <v>487.5</v>
      </c>
      <c r="G46" s="51">
        <v>503.75</v>
      </c>
      <c r="H46" s="51">
        <v>562.5</v>
      </c>
      <c r="I46" s="51">
        <v>593.75</v>
      </c>
      <c r="J46" s="51">
        <v>583.33000000000004</v>
      </c>
      <c r="K46" s="51">
        <v>600</v>
      </c>
      <c r="L46" s="51">
        <v>612.52</v>
      </c>
      <c r="M46" s="51">
        <v>633.33000000000004</v>
      </c>
      <c r="N46" s="51">
        <v>633.33000000000004</v>
      </c>
      <c r="O46" s="51">
        <v>683.12</v>
      </c>
      <c r="P46" s="51">
        <v>637.5</v>
      </c>
      <c r="Q46" s="51">
        <v>600</v>
      </c>
      <c r="R46" s="51">
        <v>582.22</v>
      </c>
      <c r="S46" s="51">
        <v>547.67999999999995</v>
      </c>
      <c r="T46" s="51">
        <v>550</v>
      </c>
      <c r="U46" s="51">
        <v>550</v>
      </c>
      <c r="V46" s="51">
        <v>568.75</v>
      </c>
      <c r="W46" s="13">
        <v>613.33000000000004</v>
      </c>
      <c r="X46" s="13">
        <v>650.82000000000005</v>
      </c>
      <c r="Y46" s="13">
        <v>650.82000000000005</v>
      </c>
      <c r="Z46" s="5">
        <v>537.19542598261103</v>
      </c>
      <c r="AA46" s="18">
        <v>620</v>
      </c>
      <c r="AB46" s="145">
        <f t="shared" si="0"/>
        <v>-9.2399578404965457</v>
      </c>
      <c r="AC46" s="131">
        <f t="shared" si="1"/>
        <v>15.414236609689477</v>
      </c>
    </row>
    <row r="47" spans="1:29" s="140" customFormat="1" ht="15" customHeight="1">
      <c r="A47" s="140" t="s">
        <v>59</v>
      </c>
      <c r="AB47" s="142">
        <f>AVERAGE(AB4:AB46)</f>
        <v>14.605432844399019</v>
      </c>
      <c r="AC47" s="142">
        <f>AVERAGE(AC4:AC46)</f>
        <v>4.297917485972329</v>
      </c>
    </row>
  </sheetData>
  <sortState ref="A4:O28">
    <sortCondition ref="A4:A28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X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35.42578125" style="47" bestFit="1" customWidth="1"/>
    <col min="2" max="2" width="8.85546875" style="47"/>
    <col min="3" max="23" width="9.42578125" style="47" bestFit="1" customWidth="1"/>
    <col min="24" max="26" width="8.85546875" style="47"/>
    <col min="27" max="27" width="11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331.66666666666652</v>
      </c>
      <c r="D4" s="5">
        <v>315.77272727272702</v>
      </c>
      <c r="E4" s="5">
        <v>338.25</v>
      </c>
      <c r="F4" s="5">
        <v>334.5454545454545</v>
      </c>
      <c r="G4" s="5">
        <v>321.83333333333303</v>
      </c>
      <c r="H4" s="5">
        <v>325.944444444444</v>
      </c>
      <c r="I4" s="5">
        <v>386.62337662337598</v>
      </c>
      <c r="J4" s="5">
        <v>343.97727272727252</v>
      </c>
      <c r="K4" s="5">
        <v>321.31313131313101</v>
      </c>
      <c r="L4" s="5">
        <v>496.91428237021</v>
      </c>
      <c r="M4" s="5">
        <v>427.25</v>
      </c>
      <c r="N4" s="5">
        <v>440.25</v>
      </c>
      <c r="O4" s="51">
        <v>556.58999999999992</v>
      </c>
      <c r="P4" s="51">
        <v>490.444444444444</v>
      </c>
      <c r="Q4" s="51">
        <v>530.05882352941205</v>
      </c>
      <c r="R4" s="51">
        <v>508.88888888888903</v>
      </c>
      <c r="S4" s="51">
        <v>480</v>
      </c>
      <c r="T4" s="27">
        <v>472.10526315789502</v>
      </c>
      <c r="U4" s="40">
        <v>482.17526315789502</v>
      </c>
      <c r="V4" s="51">
        <v>468.75</v>
      </c>
      <c r="W4" s="51">
        <v>470.66666666666703</v>
      </c>
      <c r="X4" s="65">
        <v>455.33333333333297</v>
      </c>
      <c r="Y4" s="105">
        <v>440.86956521739131</v>
      </c>
      <c r="Z4" s="5">
        <v>477.14285714285717</v>
      </c>
      <c r="AA4" s="51">
        <v>467.36842105263156</v>
      </c>
      <c r="AB4" s="145">
        <f t="shared" ref="AB4:AB46" si="0">(AA4-O4)/O4*100</f>
        <v>-16.030036282967423</v>
      </c>
      <c r="AC4" s="150">
        <f t="shared" ref="AC4:AC46" si="1">(AA4-Z4)/Z4*100</f>
        <v>-2.0485345099275221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28.465909090909051</v>
      </c>
      <c r="D5" s="5">
        <v>28.818181818181799</v>
      </c>
      <c r="E5" s="5">
        <v>30.227272727272698</v>
      </c>
      <c r="F5" s="5">
        <v>29.6428571428571</v>
      </c>
      <c r="G5" s="5">
        <v>29.75</v>
      </c>
      <c r="H5" s="5">
        <v>29.4722222222222</v>
      </c>
      <c r="I5" s="5">
        <v>30.681818181818151</v>
      </c>
      <c r="J5" s="5">
        <v>30.7323232323232</v>
      </c>
      <c r="K5" s="5">
        <v>29.545454545454501</v>
      </c>
      <c r="L5" s="5">
        <v>35.115958329026853</v>
      </c>
      <c r="M5" s="5">
        <v>39.75</v>
      </c>
      <c r="N5" s="5">
        <v>39.375</v>
      </c>
      <c r="O5" s="51">
        <v>48.989999999999995</v>
      </c>
      <c r="P5" s="51">
        <v>45.2777777777778</v>
      </c>
      <c r="Q5" s="51">
        <v>45.6666666666667</v>
      </c>
      <c r="R5" s="51">
        <v>41.388888888888886</v>
      </c>
      <c r="S5" s="51">
        <v>41.53846153846154</v>
      </c>
      <c r="T5" s="27">
        <v>40.555555555555557</v>
      </c>
      <c r="U5" s="40">
        <v>41.05263157894737</v>
      </c>
      <c r="V5" s="51">
        <v>40</v>
      </c>
      <c r="W5" s="51">
        <v>41.333333333333336</v>
      </c>
      <c r="X5" s="65">
        <v>39.444444444444443</v>
      </c>
      <c r="Y5" s="104">
        <v>38.22</v>
      </c>
      <c r="Z5" s="5">
        <v>40</v>
      </c>
      <c r="AA5" s="33">
        <v>40</v>
      </c>
      <c r="AB5" s="150">
        <f t="shared" si="0"/>
        <v>-18.350683813023057</v>
      </c>
      <c r="AC5" s="150">
        <f t="shared" si="1"/>
        <v>0</v>
      </c>
      <c r="AD5" s="153"/>
    </row>
    <row r="6" spans="1:31" ht="15" customHeight="1">
      <c r="A6" s="4" t="s">
        <v>30</v>
      </c>
      <c r="B6" s="4" t="s">
        <v>3</v>
      </c>
      <c r="C6" s="5">
        <v>211.5806666666665</v>
      </c>
      <c r="D6" s="5">
        <v>207.19465277777749</v>
      </c>
      <c r="E6" s="5">
        <v>225.8054166666665</v>
      </c>
      <c r="F6" s="5">
        <v>233.13119047619</v>
      </c>
      <c r="G6" s="5">
        <v>254.33857142857102</v>
      </c>
      <c r="H6" s="5">
        <v>304.20571428571401</v>
      </c>
      <c r="I6" s="5">
        <v>286.583611111111</v>
      </c>
      <c r="J6" s="5">
        <v>287.49595238095196</v>
      </c>
      <c r="K6" s="5">
        <v>305.666</v>
      </c>
      <c r="L6" s="5">
        <v>345.78990764797999</v>
      </c>
      <c r="M6" s="5">
        <v>281.21773809523751</v>
      </c>
      <c r="N6" s="5">
        <v>307.74107142857099</v>
      </c>
      <c r="O6" s="51">
        <v>344.86916666666667</v>
      </c>
      <c r="P6" s="51">
        <v>326.01642857142798</v>
      </c>
      <c r="Q6" s="51">
        <v>357.66708379681126</v>
      </c>
      <c r="R6" s="51">
        <v>340.89493759518535</v>
      </c>
      <c r="S6" s="51">
        <v>375.92038993943885</v>
      </c>
      <c r="T6" s="27">
        <v>380.48461966287329</v>
      </c>
      <c r="U6" s="40">
        <v>401.01619693445576</v>
      </c>
      <c r="V6" s="51">
        <v>430.56200000000001</v>
      </c>
      <c r="W6" s="51">
        <v>433.35297321097499</v>
      </c>
      <c r="X6" s="65">
        <v>416.27375508354402</v>
      </c>
      <c r="Y6" s="105">
        <v>403.32571428571401</v>
      </c>
      <c r="Z6" s="5">
        <v>431.44668385213441</v>
      </c>
      <c r="AA6" s="164">
        <v>385.52679084514699</v>
      </c>
      <c r="AB6" s="131">
        <f t="shared" si="0"/>
        <v>11.789289419943403</v>
      </c>
      <c r="AC6" s="131">
        <f t="shared" si="1"/>
        <v>-10.64323698052228</v>
      </c>
    </row>
    <row r="7" spans="1:31" ht="15" customHeight="1">
      <c r="A7" s="4" t="s">
        <v>29</v>
      </c>
      <c r="B7" s="4" t="s">
        <v>3</v>
      </c>
      <c r="C7" s="5">
        <v>164.25696428571351</v>
      </c>
      <c r="D7" s="5">
        <v>173.02850000000001</v>
      </c>
      <c r="E7" s="5">
        <v>192.628989898989</v>
      </c>
      <c r="F7" s="5">
        <v>198.8372222222215</v>
      </c>
      <c r="G7" s="5">
        <v>225.77905555555498</v>
      </c>
      <c r="H7" s="5">
        <v>263.27999999999952</v>
      </c>
      <c r="I7" s="5">
        <v>259.27034965034898</v>
      </c>
      <c r="J7" s="5">
        <v>281.88090909090852</v>
      </c>
      <c r="K7" s="5">
        <v>258.02207070706999</v>
      </c>
      <c r="L7" s="5">
        <v>267.96707188602898</v>
      </c>
      <c r="M7" s="5">
        <v>249.24737499999998</v>
      </c>
      <c r="N7" s="5">
        <v>245.4576249999995</v>
      </c>
      <c r="O7" s="51">
        <v>278.40454545454548</v>
      </c>
      <c r="P7" s="51">
        <v>300.51555555555501</v>
      </c>
      <c r="Q7" s="51">
        <v>309.40860215053766</v>
      </c>
      <c r="R7" s="51">
        <v>301.36051890712008</v>
      </c>
      <c r="S7" s="51">
        <v>326.50536212095352</v>
      </c>
      <c r="T7" s="27">
        <v>341.47432642447183</v>
      </c>
      <c r="U7" s="40">
        <v>340.93275302952719</v>
      </c>
      <c r="V7" s="51">
        <v>372.00470588235294</v>
      </c>
      <c r="W7" s="51">
        <v>373.09637594583802</v>
      </c>
      <c r="X7" s="65">
        <v>324.25372478740599</v>
      </c>
      <c r="Y7" s="65">
        <v>324.25372478740599</v>
      </c>
      <c r="Z7" s="5">
        <v>296.54804574159414</v>
      </c>
      <c r="AA7" s="166">
        <v>350.8</v>
      </c>
      <c r="AB7" s="131">
        <f t="shared" si="0"/>
        <v>26.003689856160904</v>
      </c>
      <c r="AC7" s="131">
        <f t="shared" si="1"/>
        <v>18.294490568209614</v>
      </c>
    </row>
    <row r="8" spans="1:31" ht="15" customHeight="1">
      <c r="A8" s="4" t="s">
        <v>12</v>
      </c>
      <c r="B8" s="4" t="s">
        <v>3</v>
      </c>
      <c r="C8" s="5">
        <v>733.91863636363598</v>
      </c>
      <c r="D8" s="5">
        <v>763.77409090909055</v>
      </c>
      <c r="E8" s="5">
        <v>829.76590909090896</v>
      </c>
      <c r="F8" s="5">
        <v>846.75318181818147</v>
      </c>
      <c r="G8" s="5">
        <v>971.88242424242048</v>
      </c>
      <c r="H8" s="5">
        <v>812.42949999999996</v>
      </c>
      <c r="I8" s="5">
        <v>784.33884615384602</v>
      </c>
      <c r="J8" s="5">
        <v>834.86500000000001</v>
      </c>
      <c r="K8" s="5">
        <v>812.39681818181793</v>
      </c>
      <c r="L8" s="5">
        <v>927.30401677000998</v>
      </c>
      <c r="M8" s="5">
        <v>865.40388888888856</v>
      </c>
      <c r="N8" s="5">
        <v>860.91732142857097</v>
      </c>
      <c r="O8" s="51">
        <v>932.23909090909092</v>
      </c>
      <c r="P8" s="51">
        <v>948.888888888888</v>
      </c>
      <c r="Q8" s="51">
        <v>964.62585034013603</v>
      </c>
      <c r="R8" s="51">
        <v>986.93722943722901</v>
      </c>
      <c r="S8" s="51">
        <v>1008.92561983471</v>
      </c>
      <c r="T8" s="27">
        <v>1071.08225108225</v>
      </c>
      <c r="U8" s="40">
        <v>1021.82327476445</v>
      </c>
      <c r="V8" s="51">
        <v>938.46153846153845</v>
      </c>
      <c r="W8" s="51">
        <v>944.35564435564424</v>
      </c>
      <c r="X8" s="65">
        <v>966.08391608391605</v>
      </c>
      <c r="Y8" s="105">
        <v>944.68538461538503</v>
      </c>
      <c r="Z8" s="5">
        <v>938.84297520661141</v>
      </c>
      <c r="AA8" s="166">
        <v>958.3</v>
      </c>
      <c r="AB8" s="131">
        <f t="shared" si="0"/>
        <v>2.7955177319903246</v>
      </c>
      <c r="AC8" s="131">
        <f t="shared" si="1"/>
        <v>2.0724471830986038</v>
      </c>
    </row>
    <row r="9" spans="1:31" ht="15" customHeight="1">
      <c r="A9" s="4" t="s">
        <v>11</v>
      </c>
      <c r="B9" s="4" t="s">
        <v>3</v>
      </c>
      <c r="C9" s="5">
        <v>1163.0681818181802</v>
      </c>
      <c r="D9" s="5">
        <v>1188.311688311685</v>
      </c>
      <c r="E9" s="5">
        <v>1200</v>
      </c>
      <c r="F9" s="5">
        <v>1200</v>
      </c>
      <c r="G9" s="5">
        <v>1171.7950000000001</v>
      </c>
      <c r="H9" s="5">
        <v>1193.888888888885</v>
      </c>
      <c r="I9" s="5">
        <v>1200</v>
      </c>
      <c r="J9" s="5">
        <v>1200</v>
      </c>
      <c r="K9" s="5">
        <v>1188.888888888885</v>
      </c>
      <c r="L9" s="5">
        <v>1354.3826462299949</v>
      </c>
      <c r="M9" s="5">
        <v>1261.1111111111049</v>
      </c>
      <c r="N9" s="5">
        <v>1307.5</v>
      </c>
      <c r="O9" s="51">
        <v>1490.3983333333335</v>
      </c>
      <c r="P9" s="51">
        <v>1442.42444444444</v>
      </c>
      <c r="Q9" s="51">
        <v>1428.125</v>
      </c>
      <c r="R9" s="51">
        <v>1369.4444444444443</v>
      </c>
      <c r="S9" s="51">
        <v>1391.1764705882354</v>
      </c>
      <c r="T9" s="27">
        <v>1447.3684210526317</v>
      </c>
      <c r="U9" s="40">
        <v>1417.5</v>
      </c>
      <c r="V9" s="51">
        <v>1332.670625</v>
      </c>
      <c r="W9" s="51">
        <v>1408.8235294117646</v>
      </c>
      <c r="X9" s="65">
        <v>1422.2222222222222</v>
      </c>
      <c r="Y9" s="105">
        <v>1427.2727272727273</v>
      </c>
      <c r="Z9" s="5">
        <v>1442.8571428571429</v>
      </c>
      <c r="AA9" s="165">
        <v>1442.8571428571429</v>
      </c>
      <c r="AB9" s="131">
        <f t="shared" si="0"/>
        <v>-3.1898311621070414</v>
      </c>
      <c r="AC9" s="131">
        <f t="shared" si="1"/>
        <v>0</v>
      </c>
    </row>
    <row r="10" spans="1:31" ht="15" customHeight="1">
      <c r="A10" s="4" t="s">
        <v>10</v>
      </c>
      <c r="B10" s="4" t="s">
        <v>9</v>
      </c>
      <c r="C10" s="5">
        <v>200</v>
      </c>
      <c r="D10" s="5">
        <v>200</v>
      </c>
      <c r="E10" s="5">
        <v>206.21212121212102</v>
      </c>
      <c r="F10" s="5">
        <v>202.5</v>
      </c>
      <c r="G10" s="5">
        <v>204.5454545454545</v>
      </c>
      <c r="H10" s="5">
        <v>250</v>
      </c>
      <c r="I10" s="5">
        <v>300</v>
      </c>
      <c r="J10" s="5">
        <v>250</v>
      </c>
      <c r="K10" s="9">
        <v>250.375</v>
      </c>
      <c r="L10" s="5">
        <v>298.212683209511</v>
      </c>
      <c r="M10" s="5">
        <v>250</v>
      </c>
      <c r="N10" s="5">
        <v>258.75</v>
      </c>
      <c r="O10" s="51">
        <v>301.74227272727273</v>
      </c>
      <c r="P10" s="51">
        <v>295</v>
      </c>
      <c r="Q10" s="51">
        <v>280.71428571428601</v>
      </c>
      <c r="R10" s="51">
        <v>275</v>
      </c>
      <c r="S10" s="51">
        <v>264.70588235294116</v>
      </c>
      <c r="T10" s="27">
        <v>267.5</v>
      </c>
      <c r="U10" s="40">
        <v>255.26315789473685</v>
      </c>
      <c r="V10" s="51">
        <v>259.375</v>
      </c>
      <c r="W10" s="51">
        <v>260</v>
      </c>
      <c r="X10" s="65">
        <v>255.26315789473685</v>
      </c>
      <c r="Y10" s="105">
        <v>255.55555555555554</v>
      </c>
      <c r="Z10" s="5">
        <v>264.28571428571428</v>
      </c>
      <c r="AA10" s="169">
        <v>250</v>
      </c>
      <c r="AB10" s="131">
        <f t="shared" si="0"/>
        <v>-17.147836880661252</v>
      </c>
      <c r="AC10" s="131">
        <f t="shared" si="1"/>
        <v>-5.4054054054054026</v>
      </c>
    </row>
    <row r="11" spans="1:31" ht="15" customHeight="1">
      <c r="A11" s="4" t="s">
        <v>8</v>
      </c>
      <c r="B11" s="4" t="s">
        <v>9</v>
      </c>
      <c r="C11" s="5">
        <v>200</v>
      </c>
      <c r="D11" s="5">
        <v>300</v>
      </c>
      <c r="E11" s="5">
        <v>206.111111111111</v>
      </c>
      <c r="F11" s="5">
        <v>204.5454545454545</v>
      </c>
      <c r="G11" s="5">
        <v>208.333333333333</v>
      </c>
      <c r="H11" s="5">
        <v>247.5</v>
      </c>
      <c r="I11" s="5">
        <v>300</v>
      </c>
      <c r="J11" s="5">
        <v>250</v>
      </c>
      <c r="K11" s="9">
        <v>250.375</v>
      </c>
      <c r="L11" s="5">
        <v>247.5559390015095</v>
      </c>
      <c r="M11" s="5">
        <v>250</v>
      </c>
      <c r="N11" s="5">
        <v>258.75</v>
      </c>
      <c r="O11" s="51">
        <v>252.38333333333333</v>
      </c>
      <c r="P11" s="51">
        <v>295</v>
      </c>
      <c r="Q11" s="51">
        <v>298.75</v>
      </c>
      <c r="R11" s="51">
        <v>275</v>
      </c>
      <c r="S11" s="51">
        <v>263.33333333333331</v>
      </c>
      <c r="T11" s="27">
        <v>267.5</v>
      </c>
      <c r="U11" s="40">
        <v>255</v>
      </c>
      <c r="V11" s="51">
        <v>259.375</v>
      </c>
      <c r="W11" s="51">
        <v>269.375</v>
      </c>
      <c r="X11" s="65">
        <v>250</v>
      </c>
      <c r="Y11" s="105">
        <v>254.54545454545453</v>
      </c>
      <c r="Z11" s="5">
        <v>264.28571428571428</v>
      </c>
      <c r="AA11" s="169">
        <v>270</v>
      </c>
      <c r="AB11" s="131">
        <f t="shared" si="0"/>
        <v>6.9801228290299182</v>
      </c>
      <c r="AC11" s="131">
        <f t="shared" si="1"/>
        <v>2.1621621621621654</v>
      </c>
    </row>
    <row r="12" spans="1:31" ht="15" customHeight="1">
      <c r="A12" s="4" t="s">
        <v>7</v>
      </c>
      <c r="B12" s="4" t="s">
        <v>3</v>
      </c>
      <c r="C12" s="9">
        <v>380.77</v>
      </c>
      <c r="D12" s="9">
        <v>381.34115500000001</v>
      </c>
      <c r="E12" s="5">
        <v>312.5</v>
      </c>
      <c r="F12" s="9">
        <v>312.96875</v>
      </c>
      <c r="G12" s="9">
        <v>313.43820312500003</v>
      </c>
      <c r="H12" s="9">
        <v>313.90836042968755</v>
      </c>
      <c r="I12" s="9">
        <v>314.37922297033208</v>
      </c>
      <c r="J12" s="9">
        <v>314.8507918047876</v>
      </c>
      <c r="K12" s="9">
        <v>315.32306799249483</v>
      </c>
      <c r="L12" s="5">
        <v>407.71587514916598</v>
      </c>
      <c r="M12" s="9">
        <v>408.32744896188973</v>
      </c>
      <c r="N12" s="9">
        <v>408.93994013533256</v>
      </c>
      <c r="O12" s="51">
        <v>472.38</v>
      </c>
      <c r="P12" s="25">
        <v>470.54</v>
      </c>
      <c r="Q12" s="13">
        <v>471.46000000000004</v>
      </c>
      <c r="R12" s="51">
        <v>471.42857142857099</v>
      </c>
      <c r="S12" s="13">
        <v>472.88999999999959</v>
      </c>
      <c r="T12" s="27">
        <v>472.15928571428526</v>
      </c>
      <c r="U12" s="13">
        <v>472.52464285714245</v>
      </c>
      <c r="V12" s="25">
        <v>466.23</v>
      </c>
      <c r="W12" s="13">
        <v>466.50973799999997</v>
      </c>
      <c r="X12" s="13">
        <v>466.50973799999997</v>
      </c>
      <c r="Y12" s="13">
        <v>466.50973799999997</v>
      </c>
      <c r="Z12" s="5">
        <v>459.92020749874155</v>
      </c>
      <c r="AA12" s="19">
        <v>459.92020749874155</v>
      </c>
      <c r="AB12" s="131">
        <f t="shared" si="0"/>
        <v>-2.637663004627302</v>
      </c>
      <c r="AC12" s="131">
        <f t="shared" si="1"/>
        <v>0</v>
      </c>
    </row>
    <row r="13" spans="1:31" ht="15" customHeight="1">
      <c r="A13" s="4" t="s">
        <v>14</v>
      </c>
      <c r="B13" s="4" t="s">
        <v>3</v>
      </c>
      <c r="C13" s="9">
        <v>844.12</v>
      </c>
      <c r="D13" s="9">
        <v>845.38618000000008</v>
      </c>
      <c r="E13" s="9">
        <v>846.65425927000013</v>
      </c>
      <c r="F13" s="5">
        <v>850</v>
      </c>
      <c r="G13" s="5">
        <v>900</v>
      </c>
      <c r="H13" s="9">
        <v>901.35</v>
      </c>
      <c r="I13" s="9">
        <v>902.70202500000005</v>
      </c>
      <c r="J13" s="5">
        <v>900</v>
      </c>
      <c r="K13" s="9">
        <v>901.35</v>
      </c>
      <c r="L13" s="5">
        <v>874.000259999999</v>
      </c>
      <c r="M13" s="9">
        <v>875.31126038999901</v>
      </c>
      <c r="N13" s="9">
        <v>876.62422728058402</v>
      </c>
      <c r="O13" s="51">
        <v>900</v>
      </c>
      <c r="P13" s="25">
        <v>925.89</v>
      </c>
      <c r="Q13" s="13">
        <v>922.94500000000005</v>
      </c>
      <c r="R13" s="25">
        <v>930.55</v>
      </c>
      <c r="S13" s="13">
        <v>933.43470500000001</v>
      </c>
      <c r="T13" s="27">
        <v>931.99235249999992</v>
      </c>
      <c r="U13" s="13">
        <v>932.71352875000002</v>
      </c>
      <c r="V13" s="25">
        <v>929.11</v>
      </c>
      <c r="W13" s="13">
        <v>930.55</v>
      </c>
      <c r="X13" s="13">
        <v>930.55</v>
      </c>
      <c r="Y13" s="13">
        <v>930.55</v>
      </c>
      <c r="Z13" s="5">
        <v>919.01995935280968</v>
      </c>
      <c r="AA13" s="169">
        <v>895</v>
      </c>
      <c r="AB13" s="131">
        <f t="shared" si="0"/>
        <v>-0.55555555555555558</v>
      </c>
      <c r="AC13" s="131">
        <f t="shared" si="1"/>
        <v>-2.6136493672808765</v>
      </c>
    </row>
    <row r="14" spans="1:31" ht="15" customHeight="1">
      <c r="A14" s="4" t="s">
        <v>13</v>
      </c>
      <c r="B14" s="4" t="s">
        <v>3</v>
      </c>
      <c r="C14" s="5">
        <v>900</v>
      </c>
      <c r="D14" s="5">
        <v>900</v>
      </c>
      <c r="E14" s="5">
        <v>933.33333333333303</v>
      </c>
      <c r="F14" s="5">
        <v>933.33333333333303</v>
      </c>
      <c r="G14" s="5">
        <v>950</v>
      </c>
      <c r="H14" s="5">
        <v>900</v>
      </c>
      <c r="I14" s="5">
        <v>950</v>
      </c>
      <c r="J14" s="5">
        <v>916.66666666666595</v>
      </c>
      <c r="K14" s="5">
        <v>925</v>
      </c>
      <c r="L14" s="5">
        <v>926.89333333333298</v>
      </c>
      <c r="M14" s="5">
        <v>1200</v>
      </c>
      <c r="N14" s="5">
        <v>1200</v>
      </c>
      <c r="O14" s="5">
        <v>1200</v>
      </c>
      <c r="P14" s="51">
        <v>1200</v>
      </c>
      <c r="Q14" s="51">
        <v>1210</v>
      </c>
      <c r="R14" s="51">
        <v>1215</v>
      </c>
      <c r="S14" s="51">
        <v>1250</v>
      </c>
      <c r="T14" s="27">
        <v>1233.3333333333333</v>
      </c>
      <c r="U14" s="13">
        <v>1241.6666666666665</v>
      </c>
      <c r="V14" s="51">
        <v>1200</v>
      </c>
      <c r="W14" s="51">
        <v>1200</v>
      </c>
      <c r="X14" s="65">
        <v>1233.3333333333333</v>
      </c>
      <c r="Y14" s="105">
        <v>1366.6666666666667</v>
      </c>
      <c r="Z14" s="5">
        <v>1350</v>
      </c>
      <c r="AA14" s="169">
        <v>1300</v>
      </c>
      <c r="AB14" s="131">
        <f t="shared" si="0"/>
        <v>8.3333333333333321</v>
      </c>
      <c r="AC14" s="131">
        <f t="shared" si="1"/>
        <v>-3.7037037037037033</v>
      </c>
    </row>
    <row r="15" spans="1:31" ht="15" customHeight="1">
      <c r="A15" s="4" t="s">
        <v>24</v>
      </c>
      <c r="B15" s="4" t="s">
        <v>16</v>
      </c>
      <c r="C15" s="9">
        <v>125.34</v>
      </c>
      <c r="D15" s="5">
        <v>130</v>
      </c>
      <c r="E15" s="5">
        <v>140</v>
      </c>
      <c r="F15" s="9">
        <v>140.21</v>
      </c>
      <c r="G15" s="9">
        <v>140.42031500000002</v>
      </c>
      <c r="H15" s="9">
        <v>140.63094547250003</v>
      </c>
      <c r="I15" s="9">
        <v>140.84189189070878</v>
      </c>
      <c r="J15" s="9">
        <v>141.05315472854485</v>
      </c>
      <c r="K15" s="9">
        <v>141.26473446063767</v>
      </c>
      <c r="L15" s="5">
        <v>149.907726709375</v>
      </c>
      <c r="M15" s="9">
        <v>150.13258829943908</v>
      </c>
      <c r="N15" s="9">
        <v>150.35778718188826</v>
      </c>
      <c r="O15" s="51">
        <v>150</v>
      </c>
      <c r="P15" s="25">
        <v>155.43</v>
      </c>
      <c r="Q15" s="13">
        <v>152.715</v>
      </c>
      <c r="R15" s="25">
        <v>156.88</v>
      </c>
      <c r="S15" s="51">
        <v>170</v>
      </c>
      <c r="T15" s="27">
        <v>163.44</v>
      </c>
      <c r="U15" s="40">
        <v>170</v>
      </c>
      <c r="V15" s="25">
        <v>168.77</v>
      </c>
      <c r="W15" s="13">
        <v>168.871262</v>
      </c>
      <c r="X15" s="13">
        <v>168.871262</v>
      </c>
      <c r="Y15" s="13">
        <v>168.871262</v>
      </c>
      <c r="Z15" s="5">
        <v>201.53846153846155</v>
      </c>
      <c r="AA15" s="169">
        <v>198</v>
      </c>
      <c r="AB15" s="131">
        <f t="shared" si="0"/>
        <v>32</v>
      </c>
      <c r="AC15" s="131">
        <f t="shared" si="1"/>
        <v>-1.7557251908396989</v>
      </c>
    </row>
    <row r="16" spans="1:31" ht="15" customHeight="1">
      <c r="A16" s="4" t="s">
        <v>23</v>
      </c>
      <c r="B16" s="4" t="s">
        <v>16</v>
      </c>
      <c r="C16" s="5">
        <v>141.25</v>
      </c>
      <c r="D16" s="8">
        <v>142.083333333333</v>
      </c>
      <c r="E16" s="5">
        <v>146.27777777777749</v>
      </c>
      <c r="F16" s="5">
        <v>145.5</v>
      </c>
      <c r="G16" s="5">
        <v>145.722222222222</v>
      </c>
      <c r="H16" s="5">
        <v>143.5</v>
      </c>
      <c r="I16" s="5">
        <v>146.2142857142855</v>
      </c>
      <c r="J16" s="5">
        <v>145.9595959595955</v>
      </c>
      <c r="K16" s="5">
        <v>150.41666666666652</v>
      </c>
      <c r="L16" s="5">
        <v>150</v>
      </c>
      <c r="M16" s="5">
        <v>150</v>
      </c>
      <c r="N16" s="5">
        <v>145</v>
      </c>
      <c r="O16" s="5">
        <v>145</v>
      </c>
      <c r="P16" s="51">
        <v>170.55555555555549</v>
      </c>
      <c r="Q16" s="51">
        <v>174.70588235294119</v>
      </c>
      <c r="R16" s="51">
        <v>190.625</v>
      </c>
      <c r="S16" s="51">
        <v>198</v>
      </c>
      <c r="T16" s="27">
        <v>192.61904761904762</v>
      </c>
      <c r="U16" s="40">
        <v>191.11111111111111</v>
      </c>
      <c r="V16" s="51">
        <v>202.66666666666666</v>
      </c>
      <c r="W16" s="51">
        <v>202.33333333333334</v>
      </c>
      <c r="X16" s="65">
        <v>204.375</v>
      </c>
      <c r="Y16" s="65">
        <v>204.375</v>
      </c>
      <c r="Z16" s="5">
        <v>198.990853941821</v>
      </c>
      <c r="AA16" s="18">
        <v>220</v>
      </c>
      <c r="AB16" s="145">
        <f t="shared" si="0"/>
        <v>51.724137931034484</v>
      </c>
      <c r="AC16" s="131">
        <f t="shared" si="1"/>
        <v>10.557845067754444</v>
      </c>
    </row>
    <row r="17" spans="1:29" ht="15" customHeight="1">
      <c r="A17" s="4" t="s">
        <v>15</v>
      </c>
      <c r="B17" s="4" t="s">
        <v>16</v>
      </c>
      <c r="C17" s="5">
        <v>1000</v>
      </c>
      <c r="D17" s="16">
        <v>1001.5</v>
      </c>
      <c r="E17" s="5">
        <v>1000</v>
      </c>
      <c r="F17" s="5">
        <v>1000</v>
      </c>
      <c r="G17" s="9">
        <v>1001.5</v>
      </c>
      <c r="H17" s="5">
        <v>1200</v>
      </c>
      <c r="I17" s="5">
        <v>1000</v>
      </c>
      <c r="J17" s="5">
        <v>1400</v>
      </c>
      <c r="K17" s="5">
        <v>1200</v>
      </c>
      <c r="L17" s="5">
        <v>1390.34</v>
      </c>
      <c r="M17" s="5">
        <v>1400</v>
      </c>
      <c r="N17" s="9">
        <v>1402.1000000000001</v>
      </c>
      <c r="O17" s="51">
        <v>1400</v>
      </c>
      <c r="P17" s="51">
        <v>1500</v>
      </c>
      <c r="Q17" s="51">
        <v>1500</v>
      </c>
      <c r="R17" s="51">
        <v>1500</v>
      </c>
      <c r="S17" s="13">
        <v>1504.65</v>
      </c>
      <c r="T17" s="27">
        <v>1500</v>
      </c>
      <c r="U17" s="13">
        <v>1502.325</v>
      </c>
      <c r="V17" s="25">
        <v>1498.65</v>
      </c>
      <c r="W17" s="13">
        <v>1499.54919</v>
      </c>
      <c r="X17" s="65">
        <v>1450</v>
      </c>
      <c r="Y17" s="105">
        <v>1400</v>
      </c>
      <c r="Z17" s="5">
        <v>1400</v>
      </c>
      <c r="AA17" s="168">
        <v>1350</v>
      </c>
      <c r="AB17" s="131">
        <f t="shared" si="0"/>
        <v>-3.5714285714285712</v>
      </c>
      <c r="AC17" s="131">
        <f t="shared" si="1"/>
        <v>-3.5714285714285712</v>
      </c>
    </row>
    <row r="18" spans="1:29" ht="15" customHeight="1">
      <c r="A18" s="4" t="s">
        <v>27</v>
      </c>
      <c r="B18" s="4" t="s">
        <v>3</v>
      </c>
      <c r="C18" s="5">
        <v>91.902083333333309</v>
      </c>
      <c r="D18" s="8">
        <v>91.735353535353454</v>
      </c>
      <c r="E18" s="8">
        <v>95.362499999999997</v>
      </c>
      <c r="F18" s="8">
        <v>144.5975757575755</v>
      </c>
      <c r="G18" s="8">
        <v>133.49677777777748</v>
      </c>
      <c r="H18" s="8">
        <v>130.08666666666599</v>
      </c>
      <c r="I18" s="8">
        <v>122.65464285714199</v>
      </c>
      <c r="J18" s="8">
        <v>140.54459595959548</v>
      </c>
      <c r="K18" s="5">
        <v>137.998625</v>
      </c>
      <c r="L18" s="5">
        <v>185.19181140615299</v>
      </c>
      <c r="M18" s="8">
        <v>145.580375</v>
      </c>
      <c r="N18" s="8">
        <v>155</v>
      </c>
      <c r="O18" s="51">
        <v>170</v>
      </c>
      <c r="P18" s="51">
        <v>175.06083333333299</v>
      </c>
      <c r="Q18" s="51">
        <v>233.68020829190249</v>
      </c>
      <c r="R18" s="51">
        <v>265.08853516995282</v>
      </c>
      <c r="S18" s="51">
        <v>268.77711408961409</v>
      </c>
      <c r="T18" s="27">
        <v>275.59175869434301</v>
      </c>
      <c r="U18" s="13">
        <v>272.18443639197858</v>
      </c>
      <c r="V18" s="51">
        <v>249.87937500000001</v>
      </c>
      <c r="W18" s="51">
        <v>239.25925925925924</v>
      </c>
      <c r="X18" s="65">
        <v>195.48911582244901</v>
      </c>
      <c r="Y18" s="105">
        <v>188.76636363636399</v>
      </c>
      <c r="Z18" s="5">
        <v>120.48390356082663</v>
      </c>
      <c r="AA18" s="168">
        <v>120</v>
      </c>
      <c r="AB18" s="131">
        <f t="shared" si="0"/>
        <v>-29.411764705882355</v>
      </c>
      <c r="AC18" s="131">
        <f t="shared" si="1"/>
        <v>-0.40163336887763834</v>
      </c>
    </row>
    <row r="19" spans="1:29" ht="15" customHeight="1">
      <c r="A19" s="4" t="s">
        <v>28</v>
      </c>
      <c r="B19" s="4" t="s">
        <v>3</v>
      </c>
      <c r="C19" s="8">
        <v>102.51933333333301</v>
      </c>
      <c r="D19" s="8">
        <v>100</v>
      </c>
      <c r="E19" s="5">
        <v>110</v>
      </c>
      <c r="F19" s="5">
        <v>140.54571428571398</v>
      </c>
      <c r="G19" s="5">
        <v>144.5685</v>
      </c>
      <c r="H19" s="5">
        <v>159.16624999999999</v>
      </c>
      <c r="I19" s="5">
        <v>165.44</v>
      </c>
      <c r="J19" s="5">
        <v>139.37566666666652</v>
      </c>
      <c r="K19" s="5">
        <v>144.14699999999999</v>
      </c>
      <c r="L19" s="5">
        <v>175.45673968113152</v>
      </c>
      <c r="M19" s="5">
        <v>161.19999999999999</v>
      </c>
      <c r="N19" s="5">
        <v>161.89249999999998</v>
      </c>
      <c r="O19" s="51">
        <v>200</v>
      </c>
      <c r="P19" s="51">
        <v>201.03125</v>
      </c>
      <c r="Q19" s="51">
        <v>265.17312004520016</v>
      </c>
      <c r="R19" s="51">
        <v>279.77629464837474</v>
      </c>
      <c r="S19" s="51">
        <v>313.91263057929729</v>
      </c>
      <c r="T19" s="27">
        <v>326.438812083973</v>
      </c>
      <c r="U19" s="13">
        <v>320.17572133163515</v>
      </c>
      <c r="V19" s="51">
        <v>286.08249999999998</v>
      </c>
      <c r="W19" s="51">
        <v>244.02116402116405</v>
      </c>
      <c r="X19" s="65">
        <v>219.72539288668301</v>
      </c>
      <c r="Y19" s="105">
        <v>196.00571428571399</v>
      </c>
      <c r="Z19" s="5">
        <v>206.87321937321934</v>
      </c>
      <c r="AA19" s="168">
        <v>198.2</v>
      </c>
      <c r="AB19" s="131">
        <f t="shared" si="0"/>
        <v>-0.90000000000000568</v>
      </c>
      <c r="AC19" s="131">
        <f t="shared" si="1"/>
        <v>-4.1925288345670424</v>
      </c>
    </row>
    <row r="20" spans="1:29" ht="15" customHeight="1">
      <c r="A20" s="4" t="s">
        <v>19</v>
      </c>
      <c r="B20" s="4" t="s">
        <v>3</v>
      </c>
      <c r="C20" s="5">
        <v>750</v>
      </c>
      <c r="D20" s="5">
        <v>752.38</v>
      </c>
      <c r="E20" s="5">
        <v>750</v>
      </c>
      <c r="F20" s="5">
        <v>817.46</v>
      </c>
      <c r="G20" s="5">
        <v>750</v>
      </c>
      <c r="H20" s="5">
        <v>750</v>
      </c>
      <c r="I20" s="5">
        <v>800</v>
      </c>
      <c r="J20" s="5">
        <v>861.11</v>
      </c>
      <c r="K20" s="5">
        <v>850</v>
      </c>
      <c r="L20" s="5">
        <v>905.46655921186505</v>
      </c>
      <c r="M20" s="5">
        <v>1090.9100000000001</v>
      </c>
      <c r="N20" s="5">
        <v>950</v>
      </c>
      <c r="O20" s="5">
        <v>950</v>
      </c>
      <c r="P20" s="51">
        <v>930.93999999999903</v>
      </c>
      <c r="Q20" s="51">
        <v>883.18840579710104</v>
      </c>
      <c r="R20" s="51">
        <v>956.52173913043498</v>
      </c>
      <c r="S20" s="51">
        <v>950</v>
      </c>
      <c r="T20" s="27">
        <v>959.78260869565202</v>
      </c>
      <c r="U20" s="40">
        <v>834.78260869565224</v>
      </c>
      <c r="V20" s="51">
        <v>825</v>
      </c>
      <c r="W20" s="51">
        <v>800</v>
      </c>
      <c r="X20" s="65">
        <v>952.09330143540672</v>
      </c>
      <c r="Y20" s="105">
        <v>939.50666666666996</v>
      </c>
      <c r="Z20" s="5">
        <v>880.78431372549005</v>
      </c>
      <c r="AA20" s="19">
        <v>880.78431372549005</v>
      </c>
      <c r="AB20" s="131">
        <f t="shared" si="0"/>
        <v>-7.2858617131063106</v>
      </c>
      <c r="AC20" s="131">
        <f t="shared" si="1"/>
        <v>0</v>
      </c>
    </row>
    <row r="21" spans="1:29" ht="15" customHeight="1">
      <c r="A21" s="4" t="s">
        <v>20</v>
      </c>
      <c r="B21" s="4" t="s">
        <v>3</v>
      </c>
      <c r="C21" s="5">
        <v>1170.781883116875</v>
      </c>
      <c r="D21" s="5">
        <v>1432.2568571428501</v>
      </c>
      <c r="E21" s="5">
        <v>1431.3336507936451</v>
      </c>
      <c r="F21" s="5">
        <v>1593.9107142857099</v>
      </c>
      <c r="G21" s="5">
        <v>1919.42166666667</v>
      </c>
      <c r="H21" s="5">
        <v>2045.68875</v>
      </c>
      <c r="I21" s="5">
        <v>2100</v>
      </c>
      <c r="J21" s="5">
        <v>2278.8852777777747</v>
      </c>
      <c r="K21" s="5">
        <v>2209.4208730158698</v>
      </c>
      <c r="L21" s="5">
        <v>2501.848303057985</v>
      </c>
      <c r="M21" s="5">
        <v>2500</v>
      </c>
      <c r="N21" s="5">
        <v>2500</v>
      </c>
      <c r="O21" s="51">
        <v>2460</v>
      </c>
      <c r="P21" s="51">
        <v>2941.8907142857101</v>
      </c>
      <c r="Q21" s="51">
        <v>2901.05542605543</v>
      </c>
      <c r="R21" s="51">
        <v>3023.0540323873702</v>
      </c>
      <c r="S21" s="51">
        <v>2912.70928996681</v>
      </c>
      <c r="T21" s="27">
        <v>3007.8429638463799</v>
      </c>
      <c r="U21" s="40">
        <v>3044.6218525838094</v>
      </c>
      <c r="V21" s="51">
        <v>2840.6208333333338</v>
      </c>
      <c r="W21" s="13">
        <v>2850.55</v>
      </c>
      <c r="X21" s="65">
        <v>2808.53024970672</v>
      </c>
      <c r="Y21" s="105">
        <v>2554.8305555555598</v>
      </c>
      <c r="Z21" s="5">
        <v>3070.5873755873754</v>
      </c>
      <c r="AA21" s="18">
        <v>3288.2630654369782</v>
      </c>
      <c r="AB21" s="145">
        <f t="shared" si="0"/>
        <v>33.669230302316187</v>
      </c>
      <c r="AC21" s="131">
        <f t="shared" si="1"/>
        <v>7.0890570182183286</v>
      </c>
    </row>
    <row r="22" spans="1:29" ht="15" customHeight="1">
      <c r="A22" s="4" t="s">
        <v>31</v>
      </c>
      <c r="B22" s="4" t="s">
        <v>3</v>
      </c>
      <c r="C22" s="5">
        <v>216.4185416666665</v>
      </c>
      <c r="D22" s="5">
        <v>146.02267045454499</v>
      </c>
      <c r="E22" s="5">
        <v>145.88422222222198</v>
      </c>
      <c r="F22" s="5">
        <v>136.379444444444</v>
      </c>
      <c r="G22" s="5">
        <v>130</v>
      </c>
      <c r="H22" s="5">
        <v>110</v>
      </c>
      <c r="I22" s="5">
        <v>112.487727272727</v>
      </c>
      <c r="J22" s="5">
        <v>169.86485714285701</v>
      </c>
      <c r="K22" s="5">
        <v>200.825757575757</v>
      </c>
      <c r="L22" s="5">
        <v>200</v>
      </c>
      <c r="M22" s="5">
        <v>200</v>
      </c>
      <c r="N22" s="5">
        <v>264.51208333333301</v>
      </c>
      <c r="O22" s="51">
        <v>250</v>
      </c>
      <c r="P22" s="51">
        <v>246.13611111111101</v>
      </c>
      <c r="Q22" s="51">
        <v>231.18411540150666</v>
      </c>
      <c r="R22" s="51">
        <v>190.49905890902099</v>
      </c>
      <c r="S22" s="51">
        <v>196.82539682539684</v>
      </c>
      <c r="T22" s="27">
        <v>191.77805582408132</v>
      </c>
      <c r="U22" s="40">
        <v>217.32651666036</v>
      </c>
      <c r="V22" s="51">
        <v>213.47125</v>
      </c>
      <c r="W22" s="51">
        <v>250.31907334582922</v>
      </c>
      <c r="X22" s="65">
        <v>241.56682192487818</v>
      </c>
      <c r="Y22" s="105">
        <v>256.60055555555601</v>
      </c>
      <c r="Z22" s="5">
        <v>322.80820466978633</v>
      </c>
      <c r="AA22" s="168">
        <v>300</v>
      </c>
      <c r="AB22" s="131">
        <f t="shared" si="0"/>
        <v>20</v>
      </c>
      <c r="AC22" s="131">
        <f t="shared" si="1"/>
        <v>-7.0655591586086777</v>
      </c>
    </row>
    <row r="23" spans="1:29" ht="15" customHeight="1">
      <c r="A23" s="4" t="s">
        <v>4</v>
      </c>
      <c r="B23" s="4" t="s">
        <v>3</v>
      </c>
      <c r="C23" s="9">
        <v>234.69</v>
      </c>
      <c r="D23" s="9">
        <v>235.042035</v>
      </c>
      <c r="E23" s="5">
        <v>257.14</v>
      </c>
      <c r="F23" s="9">
        <v>257.52571</v>
      </c>
      <c r="G23" s="9">
        <v>257.91199856500003</v>
      </c>
      <c r="H23" s="9">
        <v>258.29886656284754</v>
      </c>
      <c r="I23" s="9">
        <v>258.6863148626918</v>
      </c>
      <c r="J23" s="9">
        <v>259.07434433498588</v>
      </c>
      <c r="K23" s="9">
        <v>259.4629558514884</v>
      </c>
      <c r="L23" s="5">
        <v>247.52495452684801</v>
      </c>
      <c r="M23" s="9">
        <v>247.89624195863829</v>
      </c>
      <c r="N23" s="9">
        <v>248.26808632157625</v>
      </c>
      <c r="O23" s="51">
        <v>252.49</v>
      </c>
      <c r="P23" s="25">
        <v>251.22</v>
      </c>
      <c r="Q23" s="13">
        <v>251.85500000000002</v>
      </c>
      <c r="R23" s="25">
        <v>253.55</v>
      </c>
      <c r="S23" s="13">
        <v>254.33600500000003</v>
      </c>
      <c r="T23" s="27">
        <v>253.94300250000003</v>
      </c>
      <c r="U23" s="13">
        <v>254.13950375000002</v>
      </c>
      <c r="V23" s="25">
        <v>252.15</v>
      </c>
      <c r="W23" s="13">
        <v>252.30128999999999</v>
      </c>
      <c r="X23" s="13">
        <v>252.30128999999999</v>
      </c>
      <c r="Y23" s="105">
        <v>246.77</v>
      </c>
      <c r="Z23" s="5">
        <v>251.62102148149785</v>
      </c>
      <c r="AA23" s="168">
        <v>251</v>
      </c>
      <c r="AB23" s="131">
        <f t="shared" si="0"/>
        <v>-0.59012238108440296</v>
      </c>
      <c r="AC23" s="131">
        <f t="shared" si="1"/>
        <v>-0.2468082665913163</v>
      </c>
    </row>
    <row r="24" spans="1:29" ht="15" customHeight="1">
      <c r="A24" s="4" t="s">
        <v>5</v>
      </c>
      <c r="B24" s="4" t="s">
        <v>3</v>
      </c>
      <c r="C24" s="5">
        <v>232.28670329670302</v>
      </c>
      <c r="D24" s="5">
        <v>281.3402020202015</v>
      </c>
      <c r="E24" s="5">
        <v>310.48166666666651</v>
      </c>
      <c r="F24" s="5">
        <v>326.01111111111101</v>
      </c>
      <c r="G24" s="5">
        <v>357.948701298701</v>
      </c>
      <c r="H24" s="5">
        <v>395.81566666666652</v>
      </c>
      <c r="I24" s="5">
        <v>385.8962499999995</v>
      </c>
      <c r="J24" s="5">
        <v>377.38809090909047</v>
      </c>
      <c r="K24" s="5">
        <v>345.05650000000003</v>
      </c>
      <c r="L24" s="5">
        <v>340.88313827490248</v>
      </c>
      <c r="M24" s="5">
        <v>360.745624999999</v>
      </c>
      <c r="N24" s="5">
        <v>356.25849999999946</v>
      </c>
      <c r="O24" s="51">
        <v>362.87</v>
      </c>
      <c r="P24" s="51">
        <v>373.433174603174</v>
      </c>
      <c r="Q24" s="51">
        <v>402.39423297381774</v>
      </c>
      <c r="R24" s="51">
        <v>372.31505760917531</v>
      </c>
      <c r="S24" s="51">
        <v>384.1023796906149</v>
      </c>
      <c r="T24" s="27">
        <v>396.07563254622102</v>
      </c>
      <c r="U24" s="40">
        <v>398.73574292470175</v>
      </c>
      <c r="V24" s="51">
        <v>306.64733333333334</v>
      </c>
      <c r="W24" s="51">
        <v>314.28445794669699</v>
      </c>
      <c r="X24" s="65">
        <v>300.08171766750189</v>
      </c>
      <c r="Y24" s="105">
        <v>288.31190476190466</v>
      </c>
      <c r="Z24" s="5">
        <v>269.9392287627582</v>
      </c>
      <c r="AA24" s="168">
        <v>245</v>
      </c>
      <c r="AB24" s="131">
        <f t="shared" si="0"/>
        <v>-32.482707305646649</v>
      </c>
      <c r="AC24" s="131">
        <f t="shared" si="1"/>
        <v>-9.2388308572506794</v>
      </c>
    </row>
    <row r="25" spans="1:29" ht="15" customHeight="1">
      <c r="A25" s="4" t="s">
        <v>6</v>
      </c>
      <c r="B25" s="4" t="s">
        <v>3</v>
      </c>
      <c r="C25" s="9">
        <v>263.77</v>
      </c>
      <c r="D25" s="9">
        <v>264.16565500000002</v>
      </c>
      <c r="E25" s="9">
        <v>264.56190348250004</v>
      </c>
      <c r="F25" s="9">
        <v>264.95874633772382</v>
      </c>
      <c r="G25" s="9">
        <v>265.35618445723043</v>
      </c>
      <c r="H25" s="5">
        <v>285.70999999999998</v>
      </c>
      <c r="I25" s="9">
        <v>286.13856499999997</v>
      </c>
      <c r="J25" s="9">
        <v>286.56777284750001</v>
      </c>
      <c r="K25" s="9">
        <v>286.99762450677127</v>
      </c>
      <c r="L25" s="5">
        <v>255.73017199809101</v>
      </c>
      <c r="M25" s="9">
        <v>256.11376725608818</v>
      </c>
      <c r="N25" s="9">
        <v>256.49793790697231</v>
      </c>
      <c r="O25" s="51">
        <v>216.78</v>
      </c>
      <c r="P25" s="25">
        <v>220.54</v>
      </c>
      <c r="Q25" s="51">
        <v>250.14</v>
      </c>
      <c r="R25" s="51">
        <v>260.746795687972</v>
      </c>
      <c r="S25" s="51">
        <v>378.7114845938375</v>
      </c>
      <c r="T25" s="27">
        <v>363.8591800356507</v>
      </c>
      <c r="U25" s="40">
        <v>341.59041394335497</v>
      </c>
      <c r="V25" s="51">
        <v>352.94</v>
      </c>
      <c r="W25" s="13">
        <v>353.15176399999996</v>
      </c>
      <c r="X25" s="13">
        <v>353.15176399999996</v>
      </c>
      <c r="Y25" s="105">
        <v>323.52999999999997</v>
      </c>
      <c r="Z25" s="5">
        <v>323.52941176470591</v>
      </c>
      <c r="AA25" s="168">
        <v>300</v>
      </c>
      <c r="AB25" s="131">
        <f t="shared" si="0"/>
        <v>38.389150290617216</v>
      </c>
      <c r="AC25" s="131">
        <f t="shared" si="1"/>
        <v>-7.2727272727272805</v>
      </c>
    </row>
    <row r="26" spans="1:29" ht="15" customHeight="1">
      <c r="A26" s="4" t="s">
        <v>2</v>
      </c>
      <c r="B26" s="4" t="s">
        <v>3</v>
      </c>
      <c r="C26" s="5">
        <v>230.22927884615348</v>
      </c>
      <c r="D26" s="5">
        <v>236.9659090909085</v>
      </c>
      <c r="E26" s="5">
        <v>297.34999999999945</v>
      </c>
      <c r="F26" s="5">
        <v>304.829206349206</v>
      </c>
      <c r="G26" s="5">
        <v>344.60949494949449</v>
      </c>
      <c r="H26" s="5">
        <v>345.17649999999998</v>
      </c>
      <c r="I26" s="5">
        <v>340.3288311688305</v>
      </c>
      <c r="J26" s="5">
        <v>391.97575757575703</v>
      </c>
      <c r="K26" s="5">
        <v>415.89513888888803</v>
      </c>
      <c r="L26" s="5">
        <v>405.35594279999953</v>
      </c>
      <c r="M26" s="5">
        <v>407.17888888888854</v>
      </c>
      <c r="N26" s="5">
        <v>426.83737499999995</v>
      </c>
      <c r="O26" s="51">
        <v>383.7409090909091</v>
      </c>
      <c r="P26" s="51">
        <v>399.82354166666596</v>
      </c>
      <c r="Q26" s="51">
        <v>396.2021662497441</v>
      </c>
      <c r="R26" s="51">
        <v>395.70808458063402</v>
      </c>
      <c r="S26" s="51">
        <v>400.08692730838101</v>
      </c>
      <c r="T26" s="27">
        <v>414.203243280783</v>
      </c>
      <c r="U26" s="40">
        <v>412.003013326543</v>
      </c>
      <c r="V26" s="51">
        <v>431.26625000000001</v>
      </c>
      <c r="W26" s="51">
        <v>404.260404407463</v>
      </c>
      <c r="X26" s="65">
        <v>374.938229302416</v>
      </c>
      <c r="Y26" s="105">
        <v>330.03347826086946</v>
      </c>
      <c r="Z26" s="5">
        <v>318.61411231159133</v>
      </c>
      <c r="AA26" s="168">
        <v>312.25</v>
      </c>
      <c r="AB26" s="131">
        <f t="shared" si="0"/>
        <v>-18.629994195894486</v>
      </c>
      <c r="AC26" s="131">
        <f t="shared" si="1"/>
        <v>-1.9974357900906445</v>
      </c>
    </row>
    <row r="27" spans="1:29" ht="15" customHeight="1">
      <c r="A27" s="4" t="s">
        <v>25</v>
      </c>
      <c r="B27" s="4" t="s">
        <v>3</v>
      </c>
      <c r="C27" s="5">
        <v>149.50749999999999</v>
      </c>
      <c r="D27" s="5">
        <v>107.3792857142855</v>
      </c>
      <c r="E27" s="5">
        <v>115.4176262626255</v>
      </c>
      <c r="F27" s="5">
        <v>199.5367171717165</v>
      </c>
      <c r="G27" s="5">
        <v>162.54777777778</v>
      </c>
      <c r="H27" s="5">
        <v>176.53134920634849</v>
      </c>
      <c r="I27" s="5">
        <v>181.13513986013899</v>
      </c>
      <c r="J27" s="5">
        <v>153.49441558441501</v>
      </c>
      <c r="K27" s="5">
        <v>166.58328282828251</v>
      </c>
      <c r="L27" s="5">
        <v>198.15276344057798</v>
      </c>
      <c r="M27" s="5">
        <v>157.641875</v>
      </c>
      <c r="N27" s="5">
        <v>156.07229166666599</v>
      </c>
      <c r="O27" s="51">
        <v>208.32300000000001</v>
      </c>
      <c r="P27" s="51">
        <v>202.99055555555501</v>
      </c>
      <c r="Q27" s="51">
        <v>205.287976729153</v>
      </c>
      <c r="R27" s="51">
        <v>215.26986901986899</v>
      </c>
      <c r="S27" s="51">
        <v>326.61472294155999</v>
      </c>
      <c r="T27" s="27">
        <v>333.87066783360598</v>
      </c>
      <c r="U27" s="40">
        <v>350.04101695406001</v>
      </c>
      <c r="V27" s="51">
        <v>288.98250000000002</v>
      </c>
      <c r="W27" s="51">
        <v>235.70440141868701</v>
      </c>
      <c r="X27" s="65">
        <v>217.74713254749551</v>
      </c>
      <c r="Y27" s="105">
        <v>213.3605</v>
      </c>
      <c r="Z27" s="5">
        <v>253.73743066050758</v>
      </c>
      <c r="AA27" s="168">
        <v>244.5</v>
      </c>
      <c r="AB27" s="131">
        <f t="shared" si="0"/>
        <v>17.365821344738695</v>
      </c>
      <c r="AC27" s="131">
        <f t="shared" si="1"/>
        <v>-3.6405470948694854</v>
      </c>
    </row>
    <row r="28" spans="1:29" ht="15" customHeight="1">
      <c r="A28" s="4" t="s">
        <v>26</v>
      </c>
      <c r="B28" s="4" t="s">
        <v>3</v>
      </c>
      <c r="C28" s="5">
        <v>192.71416666666599</v>
      </c>
      <c r="D28" s="5">
        <v>126.90357954545451</v>
      </c>
      <c r="E28" s="5">
        <v>189.396931818181</v>
      </c>
      <c r="F28" s="5">
        <v>175.9785</v>
      </c>
      <c r="G28" s="5">
        <v>140.4694999999995</v>
      </c>
      <c r="H28" s="5">
        <v>200.57</v>
      </c>
      <c r="I28" s="5">
        <v>154.90030303029999</v>
      </c>
      <c r="J28" s="5">
        <v>241.81126262626199</v>
      </c>
      <c r="K28" s="5">
        <v>229.71621212121201</v>
      </c>
      <c r="L28" s="5">
        <v>279.15320720453002</v>
      </c>
      <c r="M28" s="5">
        <v>196.11916666666701</v>
      </c>
      <c r="N28" s="5">
        <v>236.21857954545499</v>
      </c>
      <c r="O28" s="51">
        <v>259.36409090909092</v>
      </c>
      <c r="P28" s="51">
        <v>269.43611111109999</v>
      </c>
      <c r="Q28" s="51">
        <v>277.59127937673901</v>
      </c>
      <c r="R28" s="51">
        <v>261.22170153526201</v>
      </c>
      <c r="S28" s="51">
        <v>282.63238342220001</v>
      </c>
      <c r="T28" s="27">
        <v>294.91241304437102</v>
      </c>
      <c r="U28" s="40">
        <v>314.64881126145099</v>
      </c>
      <c r="V28" s="51">
        <v>311.77705882352899</v>
      </c>
      <c r="W28" s="51">
        <v>218.78926101700199</v>
      </c>
      <c r="X28" s="65">
        <v>156.684970813527</v>
      </c>
      <c r="Y28" s="105">
        <v>152.2235</v>
      </c>
      <c r="Z28" s="5">
        <v>156.06033643969701</v>
      </c>
      <c r="AA28" s="18">
        <v>200</v>
      </c>
      <c r="AB28" s="145">
        <f t="shared" si="0"/>
        <v>-22.888323013804744</v>
      </c>
      <c r="AC28" s="131">
        <f t="shared" si="1"/>
        <v>28.155561216082369</v>
      </c>
    </row>
    <row r="29" spans="1:29" ht="15" customHeight="1">
      <c r="A29" s="31" t="s">
        <v>32</v>
      </c>
      <c r="B29" s="32" t="s">
        <v>3</v>
      </c>
      <c r="C29" s="35">
        <v>1800.43</v>
      </c>
      <c r="D29" s="35">
        <v>1804.2109030000001</v>
      </c>
      <c r="E29" s="35">
        <v>1807.9997458963001</v>
      </c>
      <c r="F29" s="35">
        <v>1811.7965453626823</v>
      </c>
      <c r="G29" s="35">
        <v>1815.6013181079438</v>
      </c>
      <c r="H29" s="35">
        <v>1819.4140808759705</v>
      </c>
      <c r="I29" s="35">
        <v>1823.23485044581</v>
      </c>
      <c r="J29" s="35">
        <v>1827.0636436317461</v>
      </c>
      <c r="K29" s="35">
        <v>1830.9004772833728</v>
      </c>
      <c r="L29" s="51">
        <v>1779.42502545754</v>
      </c>
      <c r="M29" s="35">
        <v>1783.1618180110008</v>
      </c>
      <c r="N29" s="35">
        <v>1786.9064578288239</v>
      </c>
      <c r="O29" s="5">
        <v>1796.41</v>
      </c>
      <c r="P29" s="9">
        <v>1799.123251</v>
      </c>
      <c r="Q29" s="9">
        <v>1809.8372865761</v>
      </c>
      <c r="R29" s="9">
        <v>1850.55210759133</v>
      </c>
      <c r="S29" s="5">
        <v>1850.7043189773001</v>
      </c>
      <c r="T29" s="9">
        <v>1851.7394337281701</v>
      </c>
      <c r="U29" s="9">
        <v>1851.9755771052701</v>
      </c>
      <c r="V29" s="9">
        <v>1826.89</v>
      </c>
      <c r="W29" s="30">
        <v>1630</v>
      </c>
      <c r="X29" s="30">
        <v>1630</v>
      </c>
      <c r="Y29" s="30">
        <v>1630</v>
      </c>
      <c r="Z29" s="5">
        <v>1774.6694604709558</v>
      </c>
      <c r="AA29" s="19">
        <v>1774.6694604709558</v>
      </c>
      <c r="AB29" s="131">
        <f t="shared" si="0"/>
        <v>-1.2102214711031627</v>
      </c>
      <c r="AC29" s="131">
        <f t="shared" si="1"/>
        <v>0</v>
      </c>
    </row>
    <row r="30" spans="1:29" ht="15" customHeight="1">
      <c r="A30" s="31" t="s">
        <v>33</v>
      </c>
      <c r="B30" s="32" t="s">
        <v>3</v>
      </c>
      <c r="C30" s="51">
        <v>740.31</v>
      </c>
      <c r="D30" s="51">
        <v>741.12434100000007</v>
      </c>
      <c r="E30" s="51">
        <v>741.93957777510013</v>
      </c>
      <c r="F30" s="51">
        <v>742.75571131065283</v>
      </c>
      <c r="G30" s="51">
        <v>743.57274259309463</v>
      </c>
      <c r="H30" s="51">
        <v>744.39067260994716</v>
      </c>
      <c r="I30" s="51">
        <v>745.20950234981819</v>
      </c>
      <c r="J30" s="51">
        <v>746.02923280240304</v>
      </c>
      <c r="K30" s="51">
        <v>730.43</v>
      </c>
      <c r="L30" s="51">
        <v>827.10120387653501</v>
      </c>
      <c r="M30" s="51">
        <v>828.01101520079931</v>
      </c>
      <c r="N30" s="51">
        <v>828.9218273175203</v>
      </c>
      <c r="O30" s="5">
        <v>876.51</v>
      </c>
      <c r="P30" s="9">
        <v>877.47416100000009</v>
      </c>
      <c r="Q30" s="9">
        <v>878.43938257710022</v>
      </c>
      <c r="R30" s="9">
        <v>879.40566589793514</v>
      </c>
      <c r="S30" s="5">
        <v>836.23346727923899</v>
      </c>
      <c r="T30" s="9">
        <v>837.04332409324604</v>
      </c>
      <c r="U30" s="9">
        <v>837.85407174974898</v>
      </c>
      <c r="V30" s="9">
        <v>837.76571122867404</v>
      </c>
      <c r="W30" s="30">
        <v>820</v>
      </c>
      <c r="X30" s="30">
        <v>820</v>
      </c>
      <c r="Y30" s="30">
        <v>820</v>
      </c>
      <c r="Z30" s="5">
        <v>844.11932577466075</v>
      </c>
      <c r="AA30" s="19">
        <v>844.11932577466075</v>
      </c>
      <c r="AB30" s="131">
        <f t="shared" si="0"/>
        <v>-3.6954141111155878</v>
      </c>
      <c r="AC30" s="131">
        <f t="shared" si="1"/>
        <v>0</v>
      </c>
    </row>
    <row r="31" spans="1:29" ht="15" customHeight="1">
      <c r="A31" s="31" t="s">
        <v>34</v>
      </c>
      <c r="B31" s="32" t="s">
        <v>3</v>
      </c>
      <c r="C31" s="51">
        <v>220</v>
      </c>
      <c r="D31" s="51">
        <v>220</v>
      </c>
      <c r="E31" s="51">
        <v>220</v>
      </c>
      <c r="F31" s="51">
        <v>220</v>
      </c>
      <c r="G31" s="51">
        <v>220</v>
      </c>
      <c r="H31" s="51">
        <v>220</v>
      </c>
      <c r="I31" s="35">
        <v>220.55</v>
      </c>
      <c r="J31" s="51">
        <v>220</v>
      </c>
      <c r="K31" s="51">
        <v>220</v>
      </c>
      <c r="L31" s="51">
        <v>232.31387949440199</v>
      </c>
      <c r="M31" s="51">
        <v>226.67</v>
      </c>
      <c r="N31" s="51">
        <v>222.22333333333299</v>
      </c>
      <c r="O31" s="5">
        <v>220.58500000000001</v>
      </c>
      <c r="P31" s="5">
        <v>220</v>
      </c>
      <c r="Q31" s="5">
        <v>215.88</v>
      </c>
      <c r="R31" s="5">
        <v>218</v>
      </c>
      <c r="S31" s="5">
        <v>215.89040502564052</v>
      </c>
      <c r="T31" s="5">
        <v>216.33</v>
      </c>
      <c r="U31" s="5">
        <v>217.37</v>
      </c>
      <c r="V31" s="5">
        <v>216.67</v>
      </c>
      <c r="W31" s="51">
        <v>200</v>
      </c>
      <c r="X31" s="65">
        <v>200</v>
      </c>
      <c r="Y31" s="105">
        <v>198.15</v>
      </c>
      <c r="Z31" s="5">
        <v>181.81818181818181</v>
      </c>
      <c r="AA31" s="169">
        <v>200.52</v>
      </c>
      <c r="AB31" s="131">
        <f t="shared" si="0"/>
        <v>-9.0962667452455968</v>
      </c>
      <c r="AC31" s="131">
        <f t="shared" si="1"/>
        <v>10.286000000000008</v>
      </c>
    </row>
    <row r="32" spans="1:29" ht="15" customHeight="1">
      <c r="A32" s="31" t="s">
        <v>35</v>
      </c>
      <c r="B32" s="32" t="s">
        <v>3</v>
      </c>
      <c r="C32" s="51">
        <v>106.394861111111</v>
      </c>
      <c r="D32" s="51">
        <v>103.54349999999999</v>
      </c>
      <c r="E32" s="51">
        <v>102.79349999999999</v>
      </c>
      <c r="F32" s="51">
        <v>101.72750000000001</v>
      </c>
      <c r="G32" s="51">
        <v>102.13285714285701</v>
      </c>
      <c r="H32" s="51">
        <v>109.57</v>
      </c>
      <c r="I32" s="51">
        <v>107.29249999999999</v>
      </c>
      <c r="J32" s="51">
        <v>106.53</v>
      </c>
      <c r="K32" s="51">
        <v>109.15333333333331</v>
      </c>
      <c r="L32" s="51">
        <v>106.589481264</v>
      </c>
      <c r="M32" s="51">
        <v>105.519285714285</v>
      </c>
      <c r="N32" s="51">
        <v>109.858571428571</v>
      </c>
      <c r="O32" s="5">
        <v>109.47562499999999</v>
      </c>
      <c r="P32" s="5">
        <v>104.91374999999999</v>
      </c>
      <c r="Q32" s="5">
        <v>115.22499999999999</v>
      </c>
      <c r="R32" s="5">
        <v>118.82666666666699</v>
      </c>
      <c r="S32" s="5">
        <v>118.549504847229</v>
      </c>
      <c r="T32" s="5">
        <v>113.55500000000001</v>
      </c>
      <c r="U32" s="5">
        <v>122.30500000000001</v>
      </c>
      <c r="V32" s="5">
        <v>117.33500000000001</v>
      </c>
      <c r="W32" s="51">
        <v>113.890470166561</v>
      </c>
      <c r="X32" s="65">
        <v>100.277299895206</v>
      </c>
      <c r="Y32" s="105">
        <v>97.308000000000007</v>
      </c>
      <c r="Z32" s="5">
        <v>92.307990763368338</v>
      </c>
      <c r="AA32" s="169">
        <v>100</v>
      </c>
      <c r="AB32" s="131">
        <f t="shared" si="0"/>
        <v>-8.6554655431288872</v>
      </c>
      <c r="AC32" s="131">
        <f t="shared" si="1"/>
        <v>8.3329830635682871</v>
      </c>
    </row>
    <row r="33" spans="1:29" ht="15" customHeight="1">
      <c r="A33" s="31" t="s">
        <v>36</v>
      </c>
      <c r="B33" s="32" t="s">
        <v>3</v>
      </c>
      <c r="C33" s="51">
        <v>841.02499999999998</v>
      </c>
      <c r="D33" s="51">
        <v>868.89</v>
      </c>
      <c r="E33" s="51">
        <v>866.67</v>
      </c>
      <c r="F33" s="51">
        <v>847.63499999999999</v>
      </c>
      <c r="G33" s="51">
        <v>842.56500000000005</v>
      </c>
      <c r="H33" s="51">
        <v>850.00250000000005</v>
      </c>
      <c r="I33" s="35">
        <v>852.62750525000001</v>
      </c>
      <c r="J33" s="51">
        <v>858.41</v>
      </c>
      <c r="K33" s="51">
        <v>912.5</v>
      </c>
      <c r="L33" s="51">
        <v>921.04863229093905</v>
      </c>
      <c r="M33" s="35">
        <v>923.02483441874995</v>
      </c>
      <c r="N33" s="51">
        <v>926.67</v>
      </c>
      <c r="O33" s="5">
        <v>929.30499999999995</v>
      </c>
      <c r="P33" s="5">
        <v>926.67</v>
      </c>
      <c r="Q33" s="5">
        <v>924.29</v>
      </c>
      <c r="R33" s="5">
        <v>938.09500000000003</v>
      </c>
      <c r="S33" s="5">
        <v>935.89658015572104</v>
      </c>
      <c r="T33" s="5">
        <v>928.57</v>
      </c>
      <c r="U33" s="5">
        <v>926.67</v>
      </c>
      <c r="V33" s="5">
        <v>926.375</v>
      </c>
      <c r="W33" s="51">
        <v>910</v>
      </c>
      <c r="X33" s="65">
        <v>915</v>
      </c>
      <c r="Y33" s="65">
        <v>915</v>
      </c>
      <c r="Z33" s="5">
        <v>1018.1818181818199</v>
      </c>
      <c r="AA33" s="19">
        <v>1018.1818181818199</v>
      </c>
      <c r="AB33" s="131">
        <f t="shared" si="0"/>
        <v>9.5637942528900641</v>
      </c>
      <c r="AC33" s="131">
        <f t="shared" si="1"/>
        <v>0</v>
      </c>
    </row>
    <row r="34" spans="1:29" ht="15" customHeight="1">
      <c r="A34" s="31" t="s">
        <v>37</v>
      </c>
      <c r="B34" s="32" t="s">
        <v>3</v>
      </c>
      <c r="C34" s="51">
        <v>717.80615384615396</v>
      </c>
      <c r="D34" s="51">
        <v>716.99409090909057</v>
      </c>
      <c r="E34" s="51">
        <v>710.88601010101002</v>
      </c>
      <c r="F34" s="51">
        <v>713.93126262626197</v>
      </c>
      <c r="G34" s="51">
        <v>715.36778409090903</v>
      </c>
      <c r="H34" s="51">
        <v>719.87416666666604</v>
      </c>
      <c r="I34" s="51">
        <v>718.56178571428597</v>
      </c>
      <c r="J34" s="51">
        <v>713.40686868686805</v>
      </c>
      <c r="K34" s="51">
        <v>718.07116161616102</v>
      </c>
      <c r="L34" s="51">
        <v>718.59919572231695</v>
      </c>
      <c r="M34" s="51">
        <v>724.77888888888003</v>
      </c>
      <c r="N34" s="51">
        <v>723.04779220779005</v>
      </c>
      <c r="O34" s="5">
        <v>737.40909090908997</v>
      </c>
      <c r="P34" s="5">
        <v>735.49444444443998</v>
      </c>
      <c r="Q34" s="5">
        <v>736.26499999999999</v>
      </c>
      <c r="R34" s="5">
        <v>733.76476190476001</v>
      </c>
      <c r="S34" s="5">
        <v>731.65176915708605</v>
      </c>
      <c r="T34" s="5">
        <v>735.125</v>
      </c>
      <c r="U34" s="5">
        <v>743.43</v>
      </c>
      <c r="V34" s="5">
        <v>743.72500000000002</v>
      </c>
      <c r="W34" s="51">
        <v>735.04120879120899</v>
      </c>
      <c r="X34" s="65">
        <v>785</v>
      </c>
      <c r="Y34" s="105">
        <v>856.43956521739005</v>
      </c>
      <c r="Z34" s="5">
        <v>1045.5098142598142</v>
      </c>
      <c r="AA34" s="19">
        <v>1045.5098142598142</v>
      </c>
      <c r="AB34" s="131">
        <f t="shared" si="0"/>
        <v>41.781519532243991</v>
      </c>
      <c r="AC34" s="131">
        <f t="shared" si="1"/>
        <v>0</v>
      </c>
    </row>
    <row r="35" spans="1:29" ht="15" customHeight="1">
      <c r="A35" s="31" t="s">
        <v>38</v>
      </c>
      <c r="B35" s="32" t="s">
        <v>3</v>
      </c>
      <c r="C35" s="51">
        <v>826.09</v>
      </c>
      <c r="D35" s="35">
        <v>827.34</v>
      </c>
      <c r="E35" s="51">
        <v>798</v>
      </c>
      <c r="F35" s="35">
        <v>829.84</v>
      </c>
      <c r="G35" s="51">
        <v>826.09</v>
      </c>
      <c r="H35" s="35">
        <v>805</v>
      </c>
      <c r="I35" s="51">
        <v>826.09</v>
      </c>
      <c r="J35" s="35">
        <v>827.34</v>
      </c>
      <c r="K35" s="51">
        <v>828.59</v>
      </c>
      <c r="L35" s="35">
        <v>829.84</v>
      </c>
      <c r="M35" s="51">
        <v>831.09</v>
      </c>
      <c r="N35" s="35">
        <v>832.34</v>
      </c>
      <c r="O35" s="51">
        <v>833.59</v>
      </c>
      <c r="P35" s="35">
        <v>800</v>
      </c>
      <c r="Q35" s="51">
        <v>836.09</v>
      </c>
      <c r="R35" s="9">
        <v>801.25</v>
      </c>
      <c r="S35" s="5">
        <v>754.80785965151699</v>
      </c>
      <c r="T35" s="9">
        <v>800</v>
      </c>
      <c r="U35" s="9">
        <v>798.25</v>
      </c>
      <c r="V35" s="9">
        <v>795.17</v>
      </c>
      <c r="W35" s="13">
        <v>786.4231299999999</v>
      </c>
      <c r="X35" s="13">
        <v>786.4231299999999</v>
      </c>
      <c r="Y35" s="13">
        <v>786.4231299999999</v>
      </c>
      <c r="Z35" s="5">
        <v>802.88685614186431</v>
      </c>
      <c r="AA35" s="169">
        <v>850.25</v>
      </c>
      <c r="AB35" s="131">
        <f t="shared" si="0"/>
        <v>1.9985844359937099</v>
      </c>
      <c r="AC35" s="131">
        <f t="shared" si="1"/>
        <v>5.8991056455614661</v>
      </c>
    </row>
    <row r="36" spans="1:29" ht="15" customHeight="1">
      <c r="A36" s="31" t="s">
        <v>39</v>
      </c>
      <c r="B36" s="32" t="s">
        <v>3</v>
      </c>
      <c r="C36" s="35">
        <v>2100</v>
      </c>
      <c r="D36" s="35">
        <v>2039.9</v>
      </c>
      <c r="E36" s="35">
        <v>2042</v>
      </c>
      <c r="F36" s="35">
        <v>2044.1</v>
      </c>
      <c r="G36" s="35">
        <v>2200</v>
      </c>
      <c r="H36" s="35">
        <v>2048.3000000000002</v>
      </c>
      <c r="I36" s="35">
        <v>2050.4</v>
      </c>
      <c r="J36" s="35">
        <v>1990</v>
      </c>
      <c r="K36" s="35">
        <v>2054.6</v>
      </c>
      <c r="L36" s="35">
        <v>2056.6999999999998</v>
      </c>
      <c r="M36" s="35">
        <v>2058.8000000000002</v>
      </c>
      <c r="N36" s="35">
        <v>2009.25</v>
      </c>
      <c r="O36" s="35">
        <v>2063</v>
      </c>
      <c r="P36" s="35">
        <v>2065.1</v>
      </c>
      <c r="Q36" s="35">
        <v>2067.1999999999998</v>
      </c>
      <c r="R36" s="35">
        <v>2100</v>
      </c>
      <c r="S36" s="35">
        <v>2071.4</v>
      </c>
      <c r="T36" s="35">
        <v>2073.5</v>
      </c>
      <c r="U36" s="35">
        <v>2000</v>
      </c>
      <c r="V36" s="35">
        <v>1989.89</v>
      </c>
      <c r="W36" s="13">
        <v>1968.0012100000001</v>
      </c>
      <c r="X36" s="65">
        <v>2050</v>
      </c>
      <c r="Y36" s="105">
        <v>2040</v>
      </c>
      <c r="Z36" s="5">
        <v>2042.4348318851041</v>
      </c>
      <c r="AA36" s="18">
        <v>2034.48275862069</v>
      </c>
      <c r="AB36" s="145">
        <f t="shared" si="0"/>
        <v>-1.382319019840524</v>
      </c>
      <c r="AC36" s="131">
        <f t="shared" si="1"/>
        <v>-0.38934281477537386</v>
      </c>
    </row>
    <row r="37" spans="1:29" ht="15" customHeight="1">
      <c r="A37" s="31" t="s">
        <v>40</v>
      </c>
      <c r="B37" s="32" t="s">
        <v>3</v>
      </c>
      <c r="C37" s="35">
        <v>2200</v>
      </c>
      <c r="D37" s="35">
        <v>2173.5</v>
      </c>
      <c r="E37" s="35">
        <v>2075.6</v>
      </c>
      <c r="F37" s="35">
        <v>2300</v>
      </c>
      <c r="G37" s="35">
        <v>2079.8000000000002</v>
      </c>
      <c r="H37" s="35">
        <v>2081.9</v>
      </c>
      <c r="I37" s="35">
        <v>1950</v>
      </c>
      <c r="J37" s="35">
        <v>2086.1</v>
      </c>
      <c r="K37" s="35">
        <v>2088.1999999999998</v>
      </c>
      <c r="L37" s="35">
        <v>2150</v>
      </c>
      <c r="M37" s="35">
        <v>2092.4</v>
      </c>
      <c r="N37" s="35">
        <v>2094.5</v>
      </c>
      <c r="O37" s="35">
        <v>2000</v>
      </c>
      <c r="P37" s="35">
        <v>2098.6999999999998</v>
      </c>
      <c r="Q37" s="35">
        <v>2100.8000000000002</v>
      </c>
      <c r="R37" s="35">
        <v>1945</v>
      </c>
      <c r="S37" s="35">
        <v>2105</v>
      </c>
      <c r="T37" s="35">
        <v>2000.94</v>
      </c>
      <c r="U37" s="35">
        <v>1993.85</v>
      </c>
      <c r="V37" s="35">
        <v>1908.47</v>
      </c>
      <c r="W37" s="13">
        <v>1887.4768300000001</v>
      </c>
      <c r="X37" s="13">
        <v>1887.4768300000001</v>
      </c>
      <c r="Y37" s="13">
        <v>1887.4768300000001</v>
      </c>
      <c r="Z37" s="5">
        <v>1998.2751085798284</v>
      </c>
      <c r="AA37" s="19">
        <v>1998.2751085798284</v>
      </c>
      <c r="AB37" s="131">
        <f t="shared" si="0"/>
        <v>-8.6244571008580809E-2</v>
      </c>
      <c r="AC37" s="131">
        <f t="shared" si="1"/>
        <v>0</v>
      </c>
    </row>
    <row r="38" spans="1:29" ht="15" customHeight="1">
      <c r="A38" s="31" t="s">
        <v>41</v>
      </c>
      <c r="B38" s="32" t="s">
        <v>3</v>
      </c>
      <c r="C38" s="51">
        <v>787.58686813186796</v>
      </c>
      <c r="D38" s="51">
        <v>728.87006493506499</v>
      </c>
      <c r="E38" s="51">
        <v>752.19647727272695</v>
      </c>
      <c r="F38" s="51">
        <v>822.66649999999902</v>
      </c>
      <c r="G38" s="51">
        <v>894.52575000000002</v>
      </c>
      <c r="H38" s="51">
        <v>778.70942857142802</v>
      </c>
      <c r="I38" s="51">
        <v>782.462142857142</v>
      </c>
      <c r="J38" s="51">
        <v>782.94837500000006</v>
      </c>
      <c r="K38" s="51">
        <v>907.86962500000004</v>
      </c>
      <c r="L38" s="51">
        <v>875.92542138021997</v>
      </c>
      <c r="M38" s="51">
        <v>9049.6478571428506</v>
      </c>
      <c r="N38" s="51">
        <v>706.91607954545498</v>
      </c>
      <c r="O38" s="5">
        <v>926.38818181818192</v>
      </c>
      <c r="P38" s="5">
        <v>753.94291666666652</v>
      </c>
      <c r="Q38" s="5">
        <v>734.06</v>
      </c>
      <c r="R38" s="5">
        <v>742.01809523809516</v>
      </c>
      <c r="S38" s="5">
        <v>789.95775177830603</v>
      </c>
      <c r="T38" s="5">
        <v>734.46</v>
      </c>
      <c r="U38" s="5">
        <v>789.34</v>
      </c>
      <c r="V38" s="5">
        <v>719.67000000000007</v>
      </c>
      <c r="W38" s="13">
        <v>711.75363000000004</v>
      </c>
      <c r="X38" s="65">
        <v>749.95259370259373</v>
      </c>
      <c r="Y38" s="105">
        <v>738.73454545454547</v>
      </c>
      <c r="Z38" s="5">
        <v>754.87219333373162</v>
      </c>
      <c r="AA38" s="169">
        <v>763.85</v>
      </c>
      <c r="AB38" s="131">
        <f t="shared" si="0"/>
        <v>-17.545364352465644</v>
      </c>
      <c r="AC38" s="131">
        <f t="shared" si="1"/>
        <v>1.1893147933585742</v>
      </c>
    </row>
    <row r="39" spans="1:29" ht="15" customHeight="1">
      <c r="A39" s="31" t="s">
        <v>42</v>
      </c>
      <c r="B39" s="31" t="s">
        <v>50</v>
      </c>
      <c r="C39" s="51">
        <v>349.99</v>
      </c>
      <c r="D39" s="51">
        <v>400</v>
      </c>
      <c r="E39" s="51">
        <v>414.44</v>
      </c>
      <c r="F39" s="51">
        <v>444.44</v>
      </c>
      <c r="G39" s="51">
        <v>446.67</v>
      </c>
      <c r="H39" s="51">
        <v>411.11</v>
      </c>
      <c r="I39" s="51">
        <v>400</v>
      </c>
      <c r="J39" s="51">
        <v>415.33</v>
      </c>
      <c r="K39" s="51">
        <v>400</v>
      </c>
      <c r="L39" s="51">
        <v>405.57</v>
      </c>
      <c r="M39" s="51">
        <v>403.33</v>
      </c>
      <c r="N39" s="51">
        <v>422.22</v>
      </c>
      <c r="O39" s="51">
        <v>439.56</v>
      </c>
      <c r="P39" s="51">
        <v>488.89</v>
      </c>
      <c r="Q39" s="51">
        <v>450</v>
      </c>
      <c r="R39" s="51">
        <v>472.22</v>
      </c>
      <c r="S39" s="51">
        <v>503.16</v>
      </c>
      <c r="T39" s="51">
        <v>500</v>
      </c>
      <c r="U39" s="51">
        <v>498.11</v>
      </c>
      <c r="V39" s="51">
        <v>501.99</v>
      </c>
      <c r="W39" s="13">
        <v>441.3</v>
      </c>
      <c r="X39" s="13">
        <v>500.75</v>
      </c>
      <c r="Y39" s="13">
        <v>500.75</v>
      </c>
      <c r="Z39" s="5">
        <v>590</v>
      </c>
      <c r="AA39" s="169">
        <v>550.12</v>
      </c>
      <c r="AB39" s="131">
        <f t="shared" si="0"/>
        <v>25.152425152425153</v>
      </c>
      <c r="AC39" s="131">
        <f t="shared" si="1"/>
        <v>-6.7593220338983047</v>
      </c>
    </row>
    <row r="40" spans="1:29" ht="15" customHeight="1">
      <c r="A40" s="31" t="s">
        <v>43</v>
      </c>
      <c r="B40" s="32" t="s">
        <v>3</v>
      </c>
      <c r="C40" s="51">
        <v>89.77</v>
      </c>
      <c r="D40" s="51">
        <v>88.73</v>
      </c>
      <c r="E40" s="51">
        <v>102.47</v>
      </c>
      <c r="F40" s="51">
        <v>106.69</v>
      </c>
      <c r="G40" s="51">
        <v>110.88</v>
      </c>
      <c r="H40" s="51">
        <v>123.51</v>
      </c>
      <c r="I40" s="51">
        <v>143.44</v>
      </c>
      <c r="J40" s="51">
        <v>144.22</v>
      </c>
      <c r="K40" s="51">
        <v>145.5</v>
      </c>
      <c r="L40" s="51">
        <v>164</v>
      </c>
      <c r="M40" s="51">
        <v>155.71</v>
      </c>
      <c r="N40" s="51">
        <v>149.69</v>
      </c>
      <c r="O40" s="51">
        <v>172.98</v>
      </c>
      <c r="P40" s="51">
        <v>156.79</v>
      </c>
      <c r="Q40" s="51">
        <v>172.43</v>
      </c>
      <c r="R40" s="51">
        <v>188.78</v>
      </c>
      <c r="S40" s="51">
        <v>211.44</v>
      </c>
      <c r="T40" s="51">
        <v>202.92</v>
      </c>
      <c r="U40" s="51">
        <v>200.48</v>
      </c>
      <c r="V40" s="51">
        <v>198.23</v>
      </c>
      <c r="W40" s="13">
        <v>167.5</v>
      </c>
      <c r="X40" s="13">
        <v>203.22</v>
      </c>
      <c r="Y40" s="13">
        <v>203.22</v>
      </c>
      <c r="Z40" s="5">
        <v>190.73617856504299</v>
      </c>
      <c r="AA40" s="169">
        <v>200.15</v>
      </c>
      <c r="AB40" s="131">
        <f t="shared" si="0"/>
        <v>15.707018152387569</v>
      </c>
      <c r="AC40" s="131">
        <f t="shared" si="1"/>
        <v>4.935519577764218</v>
      </c>
    </row>
    <row r="41" spans="1:29" ht="15" customHeight="1">
      <c r="A41" s="31" t="s">
        <v>44</v>
      </c>
      <c r="B41" s="32" t="s">
        <v>3</v>
      </c>
      <c r="C41" s="51">
        <v>90.91</v>
      </c>
      <c r="D41" s="51">
        <v>88.62</v>
      </c>
      <c r="E41" s="51">
        <v>101.82</v>
      </c>
      <c r="F41" s="51">
        <v>102.89</v>
      </c>
      <c r="G41" s="51">
        <v>115.12</v>
      </c>
      <c r="H41" s="51">
        <v>134.55000000000001</v>
      </c>
      <c r="I41" s="51">
        <v>146.38999999999999</v>
      </c>
      <c r="J41" s="51">
        <v>146.41</v>
      </c>
      <c r="K41" s="51">
        <v>146.02000000000001</v>
      </c>
      <c r="L41" s="51">
        <v>161.37</v>
      </c>
      <c r="M41" s="51">
        <v>156.13999999999999</v>
      </c>
      <c r="N41" s="51">
        <v>154.13999999999999</v>
      </c>
      <c r="O41" s="51">
        <v>170.67</v>
      </c>
      <c r="P41" s="51">
        <v>157.97</v>
      </c>
      <c r="Q41" s="51">
        <v>167.31</v>
      </c>
      <c r="R41" s="51">
        <v>188.27</v>
      </c>
      <c r="S41" s="51">
        <v>195.7</v>
      </c>
      <c r="T41" s="51">
        <v>211.15</v>
      </c>
      <c r="U41" s="51">
        <v>204.42</v>
      </c>
      <c r="V41" s="51">
        <v>202.07</v>
      </c>
      <c r="W41" s="13">
        <v>165.71</v>
      </c>
      <c r="X41" s="13">
        <v>211.46</v>
      </c>
      <c r="Y41" s="13">
        <v>211.46</v>
      </c>
      <c r="Z41" s="5">
        <v>223.59188271868999</v>
      </c>
      <c r="AA41" s="169">
        <v>240.54</v>
      </c>
      <c r="AB41" s="131">
        <f t="shared" si="0"/>
        <v>40.938653541923017</v>
      </c>
      <c r="AC41" s="131">
        <f t="shared" si="1"/>
        <v>7.579934063453063</v>
      </c>
    </row>
    <row r="42" spans="1:29" ht="15" customHeight="1">
      <c r="A42" s="31" t="s">
        <v>45</v>
      </c>
      <c r="B42" s="31" t="s">
        <v>50</v>
      </c>
      <c r="C42" s="51">
        <v>331.02</v>
      </c>
      <c r="D42" s="51">
        <v>366.84</v>
      </c>
      <c r="E42" s="51">
        <v>390.84</v>
      </c>
      <c r="F42" s="51">
        <v>322.69</v>
      </c>
      <c r="G42" s="51">
        <v>321.11</v>
      </c>
      <c r="H42" s="51">
        <v>319.45999999999998</v>
      </c>
      <c r="I42" s="51">
        <v>326.39999999999998</v>
      </c>
      <c r="J42" s="51">
        <v>328.88</v>
      </c>
      <c r="K42" s="51">
        <v>463.97</v>
      </c>
      <c r="L42" s="51">
        <v>508.47</v>
      </c>
      <c r="M42" s="51">
        <v>500</v>
      </c>
      <c r="N42" s="51">
        <v>500</v>
      </c>
      <c r="O42" s="51">
        <v>512.03</v>
      </c>
      <c r="P42" s="51">
        <v>524.07000000000005</v>
      </c>
      <c r="Q42" s="51">
        <v>542.85</v>
      </c>
      <c r="R42" s="51">
        <v>483.49</v>
      </c>
      <c r="S42" s="51">
        <v>468.57</v>
      </c>
      <c r="T42" s="51">
        <v>461.75</v>
      </c>
      <c r="U42" s="51">
        <v>471.18</v>
      </c>
      <c r="V42" s="51">
        <v>507.5</v>
      </c>
      <c r="W42" s="13">
        <v>499.8</v>
      </c>
      <c r="X42" s="13">
        <v>462.44</v>
      </c>
      <c r="Y42" s="13">
        <v>462.44</v>
      </c>
      <c r="Z42" s="5">
        <v>509.52380952380952</v>
      </c>
      <c r="AA42" s="18">
        <v>437.03703703703701</v>
      </c>
      <c r="AB42" s="145">
        <f t="shared" si="0"/>
        <v>-14.646204902635191</v>
      </c>
      <c r="AC42" s="131">
        <f t="shared" si="1"/>
        <v>-14.226375908618905</v>
      </c>
    </row>
    <row r="43" spans="1:29" ht="15" customHeight="1">
      <c r="A43" s="31" t="s">
        <v>46</v>
      </c>
      <c r="B43" s="32" t="s">
        <v>3</v>
      </c>
      <c r="C43" s="51">
        <v>131.29</v>
      </c>
      <c r="D43" s="51">
        <v>148.44999999999999</v>
      </c>
      <c r="E43" s="51">
        <v>172.82</v>
      </c>
      <c r="F43" s="51">
        <v>194.27</v>
      </c>
      <c r="G43" s="51">
        <v>159.13</v>
      </c>
      <c r="H43" s="51">
        <v>160</v>
      </c>
      <c r="I43" s="51">
        <v>186.07</v>
      </c>
      <c r="J43" s="51">
        <v>200.13</v>
      </c>
      <c r="K43" s="51">
        <v>198.32</v>
      </c>
      <c r="L43" s="51">
        <v>205.7</v>
      </c>
      <c r="M43" s="51">
        <v>212.09</v>
      </c>
      <c r="N43" s="51">
        <v>215.29</v>
      </c>
      <c r="O43" s="51">
        <v>223.57</v>
      </c>
      <c r="P43" s="51">
        <v>257.51</v>
      </c>
      <c r="Q43" s="51">
        <v>280.7</v>
      </c>
      <c r="R43" s="51">
        <v>277.52</v>
      </c>
      <c r="S43" s="51">
        <v>270</v>
      </c>
      <c r="T43" s="51">
        <v>261.45999999999998</v>
      </c>
      <c r="U43" s="51">
        <v>266.31</v>
      </c>
      <c r="V43" s="51">
        <v>281.18</v>
      </c>
      <c r="W43" s="13">
        <v>235.82</v>
      </c>
      <c r="X43" s="13">
        <v>261.85000000000002</v>
      </c>
      <c r="Y43" s="105">
        <v>262.508095238095</v>
      </c>
      <c r="Z43" s="5">
        <v>204.12923790205701</v>
      </c>
      <c r="AA43" s="18">
        <v>247.96536796536796</v>
      </c>
      <c r="AB43" s="145">
        <f t="shared" si="0"/>
        <v>10.911735906144818</v>
      </c>
      <c r="AC43" s="131">
        <f t="shared" si="1"/>
        <v>21.474694420964774</v>
      </c>
    </row>
    <row r="44" spans="1:29" ht="15" customHeight="1">
      <c r="A44" s="31" t="s">
        <v>47</v>
      </c>
      <c r="B44" s="32" t="s">
        <v>3</v>
      </c>
      <c r="C44" s="51">
        <v>137.36000000000001</v>
      </c>
      <c r="D44" s="51">
        <v>135.63</v>
      </c>
      <c r="E44" s="51">
        <v>141.91999999999999</v>
      </c>
      <c r="F44" s="51">
        <v>141.53</v>
      </c>
      <c r="G44" s="51">
        <v>139.33000000000001</v>
      </c>
      <c r="H44" s="51">
        <v>149.52000000000001</v>
      </c>
      <c r="I44" s="51">
        <v>170.93</v>
      </c>
      <c r="J44" s="51">
        <v>149.9</v>
      </c>
      <c r="K44" s="51">
        <v>150.01</v>
      </c>
      <c r="L44" s="51">
        <v>170.02</v>
      </c>
      <c r="M44" s="51">
        <v>168.05</v>
      </c>
      <c r="N44" s="51">
        <v>168.68</v>
      </c>
      <c r="O44" s="51">
        <v>145.5</v>
      </c>
      <c r="P44" s="51">
        <v>125.76</v>
      </c>
      <c r="Q44" s="51">
        <v>147.63999999999999</v>
      </c>
      <c r="R44" s="51">
        <v>154.47999999999999</v>
      </c>
      <c r="S44" s="51">
        <v>148.83000000000001</v>
      </c>
      <c r="T44" s="51">
        <v>155</v>
      </c>
      <c r="U44" s="51">
        <v>176</v>
      </c>
      <c r="V44" s="51">
        <v>162.24</v>
      </c>
      <c r="W44" s="13">
        <v>152.61000000000001</v>
      </c>
      <c r="X44" s="13">
        <v>155.22999999999999</v>
      </c>
      <c r="Y44" s="105">
        <v>155.501052631579</v>
      </c>
      <c r="Z44" s="5">
        <v>199.76352450067844</v>
      </c>
      <c r="AA44" s="18">
        <v>227.62963739344167</v>
      </c>
      <c r="AB44" s="145">
        <f t="shared" si="0"/>
        <v>56.446486181059562</v>
      </c>
      <c r="AC44" s="131">
        <f t="shared" si="1"/>
        <v>13.949550080484583</v>
      </c>
    </row>
    <row r="45" spans="1:29" ht="15" customHeight="1">
      <c r="A45" s="31" t="s">
        <v>48</v>
      </c>
      <c r="B45" s="31" t="s">
        <v>50</v>
      </c>
      <c r="C45" s="51">
        <v>340.18</v>
      </c>
      <c r="D45" s="51">
        <v>367.02</v>
      </c>
      <c r="E45" s="51">
        <v>429.22</v>
      </c>
      <c r="F45" s="51">
        <v>453.5</v>
      </c>
      <c r="G45" s="51">
        <v>464.16</v>
      </c>
      <c r="H45" s="51">
        <v>467.48</v>
      </c>
      <c r="I45" s="51">
        <v>474.1</v>
      </c>
      <c r="J45" s="51">
        <v>512.17999999999995</v>
      </c>
      <c r="K45" s="51">
        <v>528.48</v>
      </c>
      <c r="L45" s="51">
        <v>527.87</v>
      </c>
      <c r="M45" s="51">
        <v>542</v>
      </c>
      <c r="N45" s="51">
        <v>516.66</v>
      </c>
      <c r="O45" s="51">
        <v>546.39</v>
      </c>
      <c r="P45" s="51">
        <v>559.25</v>
      </c>
      <c r="Q45" s="51">
        <v>571.87</v>
      </c>
      <c r="R45" s="51">
        <v>591.82000000000005</v>
      </c>
      <c r="S45" s="51">
        <v>601.9</v>
      </c>
      <c r="T45" s="51">
        <v>633.4</v>
      </c>
      <c r="U45" s="51">
        <v>627.01</v>
      </c>
      <c r="V45" s="51">
        <v>630.83000000000004</v>
      </c>
      <c r="W45" s="13">
        <v>553.33000000000004</v>
      </c>
      <c r="X45" s="13">
        <v>634.35</v>
      </c>
      <c r="Y45" s="13">
        <v>634.45000000000005</v>
      </c>
      <c r="Z45" s="5">
        <v>671.79487179487182</v>
      </c>
      <c r="AA45" s="168">
        <v>600</v>
      </c>
      <c r="AB45" s="131">
        <f t="shared" si="0"/>
        <v>9.8116729808378658</v>
      </c>
      <c r="AC45" s="131">
        <f t="shared" si="1"/>
        <v>-10.687022900763363</v>
      </c>
    </row>
    <row r="46" spans="1:29" ht="15" customHeight="1">
      <c r="A46" s="31" t="s">
        <v>49</v>
      </c>
      <c r="B46" s="32" t="s">
        <v>51</v>
      </c>
      <c r="C46" s="51">
        <v>523.21</v>
      </c>
      <c r="D46" s="51">
        <v>532</v>
      </c>
      <c r="E46" s="51">
        <v>564</v>
      </c>
      <c r="F46" s="51">
        <v>570.36</v>
      </c>
      <c r="G46" s="51">
        <v>567.5</v>
      </c>
      <c r="H46" s="51">
        <v>559.72</v>
      </c>
      <c r="I46" s="51">
        <v>592.07000000000005</v>
      </c>
      <c r="J46" s="51">
        <v>573.61</v>
      </c>
      <c r="K46" s="51">
        <v>548.22</v>
      </c>
      <c r="L46" s="51">
        <v>629.49</v>
      </c>
      <c r="M46" s="51">
        <v>596.11</v>
      </c>
      <c r="N46" s="51">
        <v>603.12</v>
      </c>
      <c r="O46" s="51">
        <v>641.49</v>
      </c>
      <c r="P46" s="51">
        <v>625</v>
      </c>
      <c r="Q46" s="51">
        <v>629.16</v>
      </c>
      <c r="R46" s="51">
        <v>625.75</v>
      </c>
      <c r="S46" s="51">
        <v>730.26</v>
      </c>
      <c r="T46" s="51">
        <v>622.5</v>
      </c>
      <c r="U46" s="51">
        <v>631.25</v>
      </c>
      <c r="V46" s="51">
        <v>652.08000000000004</v>
      </c>
      <c r="W46" s="13">
        <v>623.79</v>
      </c>
      <c r="X46" s="13">
        <v>623.42999999999995</v>
      </c>
      <c r="Y46" s="13">
        <v>623.83000000000004</v>
      </c>
      <c r="Z46" s="5">
        <v>633.33333333333337</v>
      </c>
      <c r="AA46" s="19">
        <v>633.33333333333337</v>
      </c>
      <c r="AB46" s="131">
        <f t="shared" si="0"/>
        <v>-1.2715189117003598</v>
      </c>
      <c r="AC46" s="131">
        <f t="shared" si="1"/>
        <v>0</v>
      </c>
    </row>
    <row r="47" spans="1:29" s="140" customFormat="1" ht="15" customHeight="1">
      <c r="A47" s="140" t="s">
        <v>59</v>
      </c>
      <c r="AB47" s="142">
        <f>AVERAGE(AB4:AB46)</f>
        <v>5.3511943014194774</v>
      </c>
      <c r="AC47" s="142">
        <f>AVERAGE(AC4:AC46)</f>
        <v>1.0725313216263659</v>
      </c>
    </row>
  </sheetData>
  <sortState ref="A4:O32">
    <sortCondition ref="A4:A32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B1" activePane="topRight" state="frozen"/>
      <selection activeCell="AA46" sqref="AA46"/>
      <selection pane="topRight" activeCell="A7" sqref="A7"/>
    </sheetView>
  </sheetViews>
  <sheetFormatPr defaultColWidth="8.85546875" defaultRowHeight="15" customHeight="1"/>
  <cols>
    <col min="1" max="1" width="35.42578125" style="47" bestFit="1" customWidth="1"/>
    <col min="2" max="27" width="8.85546875" style="47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345.25974025974</v>
      </c>
      <c r="D4" s="5">
        <v>353.48484848484799</v>
      </c>
      <c r="E4" s="5">
        <v>345.83333333333303</v>
      </c>
      <c r="F4" s="5">
        <v>383.52272727272702</v>
      </c>
      <c r="G4" s="5">
        <v>345.52447552447501</v>
      </c>
      <c r="H4" s="5">
        <v>355.42857142857099</v>
      </c>
      <c r="I4" s="5">
        <v>380.45454545454504</v>
      </c>
      <c r="J4" s="5">
        <v>365</v>
      </c>
      <c r="K4" s="5">
        <v>370</v>
      </c>
      <c r="L4" s="5">
        <v>528.59197253681998</v>
      </c>
      <c r="M4" s="5">
        <v>439.83333333333303</v>
      </c>
      <c r="N4" s="5">
        <v>458</v>
      </c>
      <c r="O4" s="158">
        <v>596.99571428571426</v>
      </c>
      <c r="P4" s="51">
        <v>591.81818181818198</v>
      </c>
      <c r="Q4" s="51">
        <v>586.31578947368405</v>
      </c>
      <c r="R4" s="51">
        <v>526.31578947368405</v>
      </c>
      <c r="S4" s="51">
        <v>528.42105263157896</v>
      </c>
      <c r="T4" s="27">
        <v>526.5</v>
      </c>
      <c r="U4" s="40">
        <v>468.23529411764707</v>
      </c>
      <c r="V4" s="51">
        <v>492.63157894736844</v>
      </c>
      <c r="W4" s="51">
        <v>473.68421052631578</v>
      </c>
      <c r="X4" s="64">
        <v>461.25</v>
      </c>
      <c r="Y4" s="107">
        <v>459.41176470588198</v>
      </c>
      <c r="Z4" s="5">
        <v>473.88888888888891</v>
      </c>
      <c r="AA4" s="51">
        <v>400</v>
      </c>
      <c r="AB4" s="145">
        <f t="shared" ref="AB4:AB46" si="0">(AA4-O4)/O4*100</f>
        <v>-32.997843966336198</v>
      </c>
      <c r="AC4" s="150">
        <f t="shared" ref="AC4:AC46" si="1">(AA4-Z4)/Z4*100</f>
        <v>-15.592028135990626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29.5833333333333</v>
      </c>
      <c r="D5" s="5">
        <v>29.375</v>
      </c>
      <c r="E5" s="5">
        <v>29.4444444444444</v>
      </c>
      <c r="F5" s="5">
        <v>30.782828282828248</v>
      </c>
      <c r="G5" s="5">
        <v>29.981060606060552</v>
      </c>
      <c r="H5" s="5">
        <v>30.6944444444444</v>
      </c>
      <c r="I5" s="5">
        <v>33.409090909090899</v>
      </c>
      <c r="J5" s="5">
        <v>32.5</v>
      </c>
      <c r="K5" s="5">
        <v>30.8333333333333</v>
      </c>
      <c r="L5" s="5">
        <v>37.119455889111151</v>
      </c>
      <c r="M5" s="5">
        <v>39.5972222222222</v>
      </c>
      <c r="N5" s="5">
        <v>39.25</v>
      </c>
      <c r="O5" s="158">
        <v>50.737857142857138</v>
      </c>
      <c r="P5" s="51">
        <v>54.136363636363598</v>
      </c>
      <c r="Q5" s="51">
        <v>51.052631578947398</v>
      </c>
      <c r="R5" s="51">
        <v>49.411764705882398</v>
      </c>
      <c r="S5" s="51">
        <v>49.2777777777778</v>
      </c>
      <c r="T5" s="27">
        <v>45.428571428571402</v>
      </c>
      <c r="U5" s="40">
        <v>40.882352941176471</v>
      </c>
      <c r="V5" s="51">
        <v>41.176470588235297</v>
      </c>
      <c r="W5" s="51">
        <v>40.3125</v>
      </c>
      <c r="X5" s="64">
        <v>40.15</v>
      </c>
      <c r="Y5" s="106">
        <v>41.51</v>
      </c>
      <c r="Z5" s="5">
        <v>40.9375</v>
      </c>
      <c r="AA5" s="51">
        <v>35</v>
      </c>
      <c r="AB5" s="145">
        <f t="shared" si="0"/>
        <v>-31.017977559725757</v>
      </c>
      <c r="AC5" s="150">
        <f t="shared" si="1"/>
        <v>-14.503816793893129</v>
      </c>
      <c r="AD5" s="153"/>
    </row>
    <row r="6" spans="1:31" ht="15" customHeight="1">
      <c r="A6" s="4" t="s">
        <v>30</v>
      </c>
      <c r="B6" s="4" t="s">
        <v>3</v>
      </c>
      <c r="C6" s="5">
        <v>238.54861111111049</v>
      </c>
      <c r="D6" s="5">
        <v>235.84848214285699</v>
      </c>
      <c r="E6" s="5">
        <v>222.45777777777698</v>
      </c>
      <c r="F6" s="5">
        <v>235.18944444444401</v>
      </c>
      <c r="G6" s="5">
        <v>279.65418181818148</v>
      </c>
      <c r="H6" s="5">
        <v>254.76214285714252</v>
      </c>
      <c r="I6" s="5">
        <v>294.63900793650748</v>
      </c>
      <c r="J6" s="5">
        <v>293.63888888888846</v>
      </c>
      <c r="K6" s="5">
        <v>296.98976190476151</v>
      </c>
      <c r="L6" s="5">
        <v>388.878862036496</v>
      </c>
      <c r="M6" s="5">
        <v>364.51749999999902</v>
      </c>
      <c r="N6" s="5">
        <v>348.67899999999952</v>
      </c>
      <c r="O6" s="11">
        <v>416.69714285714281</v>
      </c>
      <c r="P6" s="51">
        <v>418.10050000000001</v>
      </c>
      <c r="Q6" s="51">
        <v>395.17022072577601</v>
      </c>
      <c r="R6" s="51">
        <v>358.96217072687659</v>
      </c>
      <c r="S6" s="51">
        <v>388.764315820501</v>
      </c>
      <c r="T6" s="27">
        <v>412.52662974576208</v>
      </c>
      <c r="U6" s="40">
        <v>424.5615028078729</v>
      </c>
      <c r="V6" s="51">
        <v>488.12736842105261</v>
      </c>
      <c r="W6" s="51">
        <v>484.87394957983201</v>
      </c>
      <c r="X6" s="64">
        <v>480.76208000306661</v>
      </c>
      <c r="Y6" s="107">
        <v>472.79333333333318</v>
      </c>
      <c r="Z6" s="5">
        <v>417.55534226122461</v>
      </c>
      <c r="AA6" s="165">
        <v>385.52679084514699</v>
      </c>
      <c r="AB6" s="131">
        <f t="shared" si="0"/>
        <v>-7.4803373496328529</v>
      </c>
      <c r="AC6" s="131">
        <f t="shared" si="1"/>
        <v>-7.6704925489949556</v>
      </c>
    </row>
    <row r="7" spans="1:31" ht="15" customHeight="1">
      <c r="A7" s="4" t="s">
        <v>29</v>
      </c>
      <c r="B7" s="4" t="s">
        <v>3</v>
      </c>
      <c r="C7" s="5">
        <v>220.43933333333302</v>
      </c>
      <c r="D7" s="5">
        <v>201.730625</v>
      </c>
      <c r="E7" s="5">
        <v>220.24374999999998</v>
      </c>
      <c r="F7" s="5">
        <v>214.29467532467498</v>
      </c>
      <c r="G7" s="5">
        <v>225.89690909090899</v>
      </c>
      <c r="H7" s="5">
        <v>242.59507936507899</v>
      </c>
      <c r="I7" s="5">
        <v>253.065545454545</v>
      </c>
      <c r="J7" s="5">
        <v>271.39844444444401</v>
      </c>
      <c r="K7" s="5">
        <v>319.90333333333297</v>
      </c>
      <c r="L7" s="5">
        <v>345.98622317652405</v>
      </c>
      <c r="M7" s="5">
        <v>356.92049999999949</v>
      </c>
      <c r="N7" s="5">
        <v>351.62449999999899</v>
      </c>
      <c r="O7" s="11">
        <v>364.84888888888884</v>
      </c>
      <c r="P7" s="51">
        <v>354.73012499999948</v>
      </c>
      <c r="Q7" s="51">
        <v>356.56032834703439</v>
      </c>
      <c r="R7" s="51">
        <v>348.41946735282716</v>
      </c>
      <c r="S7" s="51">
        <v>386.96682493415699</v>
      </c>
      <c r="T7" s="27">
        <v>411.21946417344452</v>
      </c>
      <c r="U7" s="40">
        <v>409.92133215020112</v>
      </c>
      <c r="V7" s="51">
        <v>402.10699999999986</v>
      </c>
      <c r="W7" s="51">
        <v>406.27018511910819</v>
      </c>
      <c r="X7" s="64">
        <v>395.79321955184002</v>
      </c>
      <c r="Y7" s="64">
        <v>395.79321955184002</v>
      </c>
      <c r="Z7" s="5">
        <v>404.78189603950199</v>
      </c>
      <c r="AA7" s="163">
        <v>450</v>
      </c>
      <c r="AB7" s="145">
        <f t="shared" si="0"/>
        <v>23.338733844148585</v>
      </c>
      <c r="AC7" s="131">
        <f t="shared" si="1"/>
        <v>11.170979829613046</v>
      </c>
    </row>
    <row r="8" spans="1:31" ht="15" customHeight="1">
      <c r="A8" s="4" t="s">
        <v>12</v>
      </c>
      <c r="B8" s="4" t="s">
        <v>3</v>
      </c>
      <c r="C8" s="5">
        <v>936.39482142857105</v>
      </c>
      <c r="D8" s="5">
        <v>875.69992857142802</v>
      </c>
      <c r="E8" s="5">
        <v>801.95749999999998</v>
      </c>
      <c r="F8" s="5">
        <v>955.93388888888546</v>
      </c>
      <c r="G8" s="5">
        <v>812.53055555555557</v>
      </c>
      <c r="H8" s="5">
        <v>859.97499999999991</v>
      </c>
      <c r="I8" s="5">
        <v>865.18214285714248</v>
      </c>
      <c r="J8" s="5">
        <v>1036.8875</v>
      </c>
      <c r="K8" s="5">
        <v>924.01611111111106</v>
      </c>
      <c r="L8" s="5">
        <v>1057.9299349886251</v>
      </c>
      <c r="M8" s="5">
        <v>900.31071428571408</v>
      </c>
      <c r="N8" s="5">
        <v>1034.3827777777751</v>
      </c>
      <c r="O8" s="11">
        <v>1008.1641666666667</v>
      </c>
      <c r="P8" s="51">
        <v>1025.5557142857101</v>
      </c>
      <c r="Q8" s="51">
        <v>1124.7747747747749</v>
      </c>
      <c r="R8" s="51">
        <v>1055.5555555555557</v>
      </c>
      <c r="S8" s="51">
        <v>1132.6446280991734</v>
      </c>
      <c r="T8" s="27">
        <v>1169.0693921463101</v>
      </c>
      <c r="U8" s="40">
        <v>1111.1111111111099</v>
      </c>
      <c r="V8" s="51">
        <v>1122.8316666666699</v>
      </c>
      <c r="W8" s="51">
        <v>1192.12962962963</v>
      </c>
      <c r="X8" s="64">
        <v>1129.1666666666667</v>
      </c>
      <c r="Y8" s="107">
        <v>1151.19</v>
      </c>
      <c r="Z8" s="5">
        <v>1525.9259259259261</v>
      </c>
      <c r="AA8" s="165">
        <v>1525.9259259259261</v>
      </c>
      <c r="AB8" s="145">
        <f t="shared" si="0"/>
        <v>51.356889718780195</v>
      </c>
      <c r="AC8" s="131">
        <f t="shared" si="1"/>
        <v>0</v>
      </c>
    </row>
    <row r="9" spans="1:31" ht="15" customHeight="1">
      <c r="A9" s="4" t="s">
        <v>11</v>
      </c>
      <c r="B9" s="4" t="s">
        <v>3</v>
      </c>
      <c r="C9" s="5">
        <v>940.66039772727254</v>
      </c>
      <c r="D9" s="5">
        <v>1031.82833333333</v>
      </c>
      <c r="E9" s="5">
        <v>1116.6870833333301</v>
      </c>
      <c r="F9" s="5">
        <v>997.81388888888853</v>
      </c>
      <c r="G9" s="5">
        <v>1214.8444444444399</v>
      </c>
      <c r="H9" s="5">
        <v>1209.553888888885</v>
      </c>
      <c r="I9" s="5">
        <v>955.34138888888799</v>
      </c>
      <c r="J9" s="5">
        <v>1150.677555555555</v>
      </c>
      <c r="K9" s="5">
        <v>1168.8096666666652</v>
      </c>
      <c r="L9" s="5">
        <v>1232.8395461281</v>
      </c>
      <c r="M9" s="5">
        <v>2126.5540000000001</v>
      </c>
      <c r="N9" s="5">
        <v>1190.9572777777748</v>
      </c>
      <c r="O9" s="11">
        <v>1363.3141666666666</v>
      </c>
      <c r="P9" s="51">
        <v>1378.8832386363599</v>
      </c>
      <c r="Q9" s="51">
        <v>1320.91161616162</v>
      </c>
      <c r="R9" s="51">
        <v>1264.9122807017543</v>
      </c>
      <c r="S9" s="51">
        <v>1404.3859649122805</v>
      </c>
      <c r="T9" s="27">
        <v>1472.6264900624601</v>
      </c>
      <c r="U9" s="40">
        <v>1451.5058479532199</v>
      </c>
      <c r="V9" s="51">
        <v>1673.7819999999999</v>
      </c>
      <c r="W9" s="51">
        <v>1640.5695611578001</v>
      </c>
      <c r="X9" s="64">
        <v>1633.3333333333301</v>
      </c>
      <c r="Y9" s="107">
        <v>1691.1770588235299</v>
      </c>
      <c r="Z9" s="5">
        <v>1389.1905480140774</v>
      </c>
      <c r="AA9" s="165">
        <v>1389.1905480140774</v>
      </c>
      <c r="AB9" s="145">
        <f t="shared" si="0"/>
        <v>1.8980497657909032</v>
      </c>
      <c r="AC9" s="131">
        <f t="shared" si="1"/>
        <v>0</v>
      </c>
    </row>
    <row r="10" spans="1:31" ht="15" customHeight="1">
      <c r="A10" s="4" t="s">
        <v>10</v>
      </c>
      <c r="B10" s="4" t="s">
        <v>9</v>
      </c>
      <c r="C10" s="5">
        <v>218.65079365079299</v>
      </c>
      <c r="D10" s="5">
        <v>228.55555555555549</v>
      </c>
      <c r="E10" s="5">
        <v>228.61111111111052</v>
      </c>
      <c r="F10" s="5">
        <v>235.90909090909048</v>
      </c>
      <c r="G10" s="5">
        <v>238.5</v>
      </c>
      <c r="H10" s="5">
        <v>248.125</v>
      </c>
      <c r="I10" s="5">
        <v>300</v>
      </c>
      <c r="J10" s="5">
        <v>254.583333333333</v>
      </c>
      <c r="K10" s="9">
        <v>300.54000000000002</v>
      </c>
      <c r="L10" s="5">
        <v>318.329916130811</v>
      </c>
      <c r="M10" s="5">
        <v>271.5</v>
      </c>
      <c r="N10" s="5">
        <v>275.11111111111097</v>
      </c>
      <c r="O10" s="11">
        <v>308.05</v>
      </c>
      <c r="P10" s="51">
        <v>304</v>
      </c>
      <c r="Q10" s="51">
        <v>299.52380952380997</v>
      </c>
      <c r="R10" s="51">
        <v>289.4736842105263</v>
      </c>
      <c r="S10" s="51">
        <v>294.21052631578902</v>
      </c>
      <c r="T10" s="27">
        <v>307.61904761904759</v>
      </c>
      <c r="U10" s="40">
        <v>291.1764705882353</v>
      </c>
      <c r="V10" s="51">
        <v>272.22222222222223</v>
      </c>
      <c r="W10" s="51">
        <v>266.66666666666669</v>
      </c>
      <c r="X10" s="64">
        <v>258.461538461538</v>
      </c>
      <c r="Y10" s="107">
        <v>250.23529411764699</v>
      </c>
      <c r="Z10" s="5">
        <v>309.375</v>
      </c>
      <c r="AA10" s="170">
        <v>350</v>
      </c>
      <c r="AB10" s="131">
        <f t="shared" si="0"/>
        <v>13.617919168966072</v>
      </c>
      <c r="AC10" s="131">
        <f t="shared" si="1"/>
        <v>13.131313131313133</v>
      </c>
    </row>
    <row r="11" spans="1:31" ht="15" customHeight="1">
      <c r="A11" s="4" t="s">
        <v>8</v>
      </c>
      <c r="B11" s="4" t="s">
        <v>9</v>
      </c>
      <c r="C11" s="5">
        <v>216.16666666666652</v>
      </c>
      <c r="D11" s="5">
        <v>283.222222222222</v>
      </c>
      <c r="E11" s="5">
        <v>227.77777777777749</v>
      </c>
      <c r="F11" s="5">
        <v>221.772727272727</v>
      </c>
      <c r="G11" s="5">
        <v>231.16666666666652</v>
      </c>
      <c r="H11" s="5">
        <v>252.85714285714249</v>
      </c>
      <c r="I11" s="5">
        <v>300</v>
      </c>
      <c r="J11" s="5">
        <v>221.11111111111052</v>
      </c>
      <c r="K11" s="5">
        <v>260.44</v>
      </c>
      <c r="L11" s="5">
        <v>260.41467073236402</v>
      </c>
      <c r="M11" s="5">
        <v>275</v>
      </c>
      <c r="N11" s="5">
        <v>249.5</v>
      </c>
      <c r="O11" s="11">
        <v>265.81</v>
      </c>
      <c r="P11" s="51">
        <v>256.38888888888852</v>
      </c>
      <c r="Q11" s="51">
        <v>259</v>
      </c>
      <c r="R11" s="51">
        <v>253.88888888888889</v>
      </c>
      <c r="S11" s="51">
        <v>260</v>
      </c>
      <c r="T11" s="27">
        <v>250</v>
      </c>
      <c r="U11" s="40">
        <v>238</v>
      </c>
      <c r="V11" s="51">
        <v>267.5</v>
      </c>
      <c r="W11" s="51">
        <v>272.22222222222223</v>
      </c>
      <c r="X11" s="64">
        <v>265</v>
      </c>
      <c r="Y11" s="107">
        <v>256.25</v>
      </c>
      <c r="Z11" s="5">
        <v>250</v>
      </c>
      <c r="AA11" s="18">
        <v>300</v>
      </c>
      <c r="AB11" s="145">
        <f t="shared" si="0"/>
        <v>12.862571009367594</v>
      </c>
      <c r="AC11" s="131">
        <f t="shared" si="1"/>
        <v>20</v>
      </c>
    </row>
    <row r="12" spans="1:31" ht="15" customHeight="1">
      <c r="A12" s="4" t="s">
        <v>7</v>
      </c>
      <c r="B12" s="4" t="s">
        <v>3</v>
      </c>
      <c r="C12" s="5">
        <v>446.825357142857</v>
      </c>
      <c r="D12" s="5">
        <v>546.75452380952356</v>
      </c>
      <c r="E12" s="5">
        <v>488.46749999999952</v>
      </c>
      <c r="F12" s="5">
        <v>551.56812499999955</v>
      </c>
      <c r="G12" s="5">
        <v>533.17100000000005</v>
      </c>
      <c r="H12" s="5">
        <v>730.65499999999997</v>
      </c>
      <c r="I12" s="5">
        <v>667.65964285714244</v>
      </c>
      <c r="J12" s="5">
        <v>621.40800000000002</v>
      </c>
      <c r="K12" s="5">
        <v>773.67416666666645</v>
      </c>
      <c r="L12" s="5">
        <v>664.47702340000001</v>
      </c>
      <c r="M12" s="5">
        <v>679.42041666666603</v>
      </c>
      <c r="N12" s="5">
        <v>630.43499999999995</v>
      </c>
      <c r="O12" s="11">
        <v>720.61249999999995</v>
      </c>
      <c r="P12" s="51">
        <v>712.30410714285654</v>
      </c>
      <c r="Q12" s="51">
        <v>709.25925925925924</v>
      </c>
      <c r="R12" s="51">
        <v>705.555555555556</v>
      </c>
      <c r="S12" s="51">
        <v>699.40476190476181</v>
      </c>
      <c r="T12" s="27">
        <v>698.09027777777806</v>
      </c>
      <c r="U12" s="40">
        <v>689.307048984468</v>
      </c>
      <c r="V12" s="51">
        <v>566.34384615384613</v>
      </c>
      <c r="W12" s="51">
        <v>562.30190391903398</v>
      </c>
      <c r="X12" s="64">
        <v>548.26762246117096</v>
      </c>
      <c r="Y12" s="64">
        <v>548.26762246117096</v>
      </c>
      <c r="Z12" s="5">
        <v>575.85864805692393</v>
      </c>
      <c r="AA12" s="18">
        <v>641.66666666666663</v>
      </c>
      <c r="AB12" s="145">
        <f t="shared" si="0"/>
        <v>-10.955379393687084</v>
      </c>
      <c r="AC12" s="131">
        <f t="shared" si="1"/>
        <v>11.42780764546885</v>
      </c>
    </row>
    <row r="13" spans="1:31" ht="15" customHeight="1">
      <c r="A13" s="4" t="s">
        <v>14</v>
      </c>
      <c r="B13" s="4" t="s">
        <v>3</v>
      </c>
      <c r="C13" s="5">
        <v>816.66666666666652</v>
      </c>
      <c r="D13" s="5">
        <v>681.66666666666652</v>
      </c>
      <c r="E13" s="5">
        <v>701.66666666666652</v>
      </c>
      <c r="F13" s="5">
        <v>637.5</v>
      </c>
      <c r="G13" s="5">
        <v>612.5</v>
      </c>
      <c r="H13" s="5">
        <v>500</v>
      </c>
      <c r="I13" s="5">
        <v>793.75</v>
      </c>
      <c r="J13" s="5">
        <v>616.66666666666652</v>
      </c>
      <c r="K13" s="5">
        <v>687.5</v>
      </c>
      <c r="L13" s="5">
        <v>809.53629531229603</v>
      </c>
      <c r="M13" s="5">
        <v>600</v>
      </c>
      <c r="N13" s="5">
        <v>749.99999999999955</v>
      </c>
      <c r="O13" s="11">
        <v>998.82833333333338</v>
      </c>
      <c r="P13" s="51">
        <v>970</v>
      </c>
      <c r="Q13" s="51">
        <v>950</v>
      </c>
      <c r="R13" s="51">
        <v>916.66666666666697</v>
      </c>
      <c r="S13" s="51">
        <v>1025</v>
      </c>
      <c r="T13" s="27">
        <v>1100</v>
      </c>
      <c r="U13" s="40">
        <v>1140</v>
      </c>
      <c r="V13" s="51">
        <v>1066.6666666666667</v>
      </c>
      <c r="W13" s="51">
        <v>1067.2</v>
      </c>
      <c r="X13" s="64">
        <v>1000</v>
      </c>
      <c r="Y13" s="107">
        <v>940</v>
      </c>
      <c r="Z13" s="5">
        <v>1141.6666666666667</v>
      </c>
      <c r="AA13" s="19">
        <v>1141.6666666666667</v>
      </c>
      <c r="AB13" s="131">
        <f t="shared" si="0"/>
        <v>14.300588856610331</v>
      </c>
      <c r="AC13" s="131">
        <f t="shared" si="1"/>
        <v>0</v>
      </c>
    </row>
    <row r="14" spans="1:31" ht="15" customHeight="1">
      <c r="A14" s="4" t="s">
        <v>13</v>
      </c>
      <c r="B14" s="4" t="s">
        <v>3</v>
      </c>
      <c r="C14" s="5">
        <v>721.875</v>
      </c>
      <c r="D14" s="5">
        <v>775.50505050505001</v>
      </c>
      <c r="E14" s="5">
        <v>776.78571428571399</v>
      </c>
      <c r="F14" s="5">
        <v>753.125</v>
      </c>
      <c r="G14" s="5">
        <v>800.56818181818153</v>
      </c>
      <c r="H14" s="5">
        <v>884.375</v>
      </c>
      <c r="I14" s="5">
        <v>886.45833333333303</v>
      </c>
      <c r="J14" s="5">
        <v>802.43055555555543</v>
      </c>
      <c r="K14" s="5">
        <v>930.55555555555543</v>
      </c>
      <c r="L14" s="5">
        <v>1016.8050352022756</v>
      </c>
      <c r="M14" s="5">
        <v>962.5</v>
      </c>
      <c r="N14" s="5">
        <v>974.28571428571399</v>
      </c>
      <c r="O14" s="11">
        <v>1079.0700000000002</v>
      </c>
      <c r="P14" s="51">
        <v>1098.2142857142849</v>
      </c>
      <c r="Q14" s="51">
        <v>1028.57142857143</v>
      </c>
      <c r="R14" s="51">
        <v>1062.12962962963</v>
      </c>
      <c r="S14" s="51">
        <v>1065.625</v>
      </c>
      <c r="T14" s="27">
        <v>1117.6470588235295</v>
      </c>
      <c r="U14" s="40">
        <v>1190</v>
      </c>
      <c r="V14" s="51">
        <v>1200</v>
      </c>
      <c r="W14" s="51">
        <v>1200.5999999999999</v>
      </c>
      <c r="X14" s="64">
        <v>1113.8888888888889</v>
      </c>
      <c r="Y14" s="107">
        <v>1076.4705882352941</v>
      </c>
      <c r="Z14" s="5">
        <v>1164.7058823529412</v>
      </c>
      <c r="AA14" s="19">
        <v>1164.7058823529412</v>
      </c>
      <c r="AB14" s="131">
        <f t="shared" si="0"/>
        <v>7.9360822145867314</v>
      </c>
      <c r="AC14" s="131">
        <f t="shared" si="1"/>
        <v>0</v>
      </c>
    </row>
    <row r="15" spans="1:31" ht="15" customHeight="1">
      <c r="A15" s="4" t="s">
        <v>24</v>
      </c>
      <c r="B15" s="4" t="s">
        <v>16</v>
      </c>
      <c r="C15" s="5">
        <v>117.5</v>
      </c>
      <c r="D15" s="5">
        <v>113.333333333333</v>
      </c>
      <c r="E15" s="5">
        <v>121.6666666666665</v>
      </c>
      <c r="F15" s="5">
        <v>126.333333333333</v>
      </c>
      <c r="G15" s="5">
        <v>122.6666666666665</v>
      </c>
      <c r="H15" s="5">
        <v>112.5</v>
      </c>
      <c r="I15" s="5">
        <v>126</v>
      </c>
      <c r="J15" s="5">
        <v>121.25</v>
      </c>
      <c r="K15" s="5">
        <v>127</v>
      </c>
      <c r="L15" s="5">
        <v>143.92567153589351</v>
      </c>
      <c r="M15" s="5">
        <v>148.75</v>
      </c>
      <c r="N15" s="5">
        <v>141.666666666666</v>
      </c>
      <c r="O15" s="11">
        <v>140.01499999999999</v>
      </c>
      <c r="P15" s="51">
        <v>126.666666666667</v>
      </c>
      <c r="Q15" s="51">
        <v>140</v>
      </c>
      <c r="R15" s="51">
        <v>150</v>
      </c>
      <c r="S15" s="51">
        <v>152.85714285714286</v>
      </c>
      <c r="T15" s="27">
        <v>156.66666666666666</v>
      </c>
      <c r="U15" s="40">
        <v>178.75</v>
      </c>
      <c r="V15" s="51">
        <v>156</v>
      </c>
      <c r="W15" s="51">
        <v>170</v>
      </c>
      <c r="X15" s="64">
        <v>155.71428571428572</v>
      </c>
      <c r="Y15" s="64">
        <v>155.71428571428572</v>
      </c>
      <c r="Z15" s="5">
        <v>145</v>
      </c>
      <c r="AA15" s="170">
        <v>160</v>
      </c>
      <c r="AB15" s="131">
        <f t="shared" si="0"/>
        <v>14.273470699567914</v>
      </c>
      <c r="AC15" s="131">
        <f t="shared" si="1"/>
        <v>10.344827586206897</v>
      </c>
    </row>
    <row r="16" spans="1:31" ht="15" customHeight="1">
      <c r="A16" s="4" t="s">
        <v>23</v>
      </c>
      <c r="B16" s="4" t="s">
        <v>16</v>
      </c>
      <c r="C16" s="5">
        <v>145.47619047619</v>
      </c>
      <c r="D16" s="5">
        <v>142.897727272727</v>
      </c>
      <c r="E16" s="5">
        <v>146.875</v>
      </c>
      <c r="F16" s="5">
        <v>146.25</v>
      </c>
      <c r="G16" s="5">
        <v>160.55944055943999</v>
      </c>
      <c r="H16" s="5">
        <v>133.863636363636</v>
      </c>
      <c r="I16" s="5">
        <v>134.833333333333</v>
      </c>
      <c r="J16" s="5">
        <v>130</v>
      </c>
      <c r="K16" s="5">
        <v>130</v>
      </c>
      <c r="L16" s="5">
        <v>130</v>
      </c>
      <c r="M16" s="5">
        <v>150</v>
      </c>
      <c r="N16" s="5">
        <v>150</v>
      </c>
      <c r="O16" s="11">
        <v>145</v>
      </c>
      <c r="P16" s="51">
        <v>173.363636363636</v>
      </c>
      <c r="Q16" s="51">
        <v>192</v>
      </c>
      <c r="R16" s="51">
        <v>196.11111111111111</v>
      </c>
      <c r="S16" s="51">
        <v>195.71428571428601</v>
      </c>
      <c r="T16" s="27">
        <v>197.142857142857</v>
      </c>
      <c r="U16" s="40">
        <v>195.29411764705901</v>
      </c>
      <c r="V16" s="51">
        <v>210</v>
      </c>
      <c r="W16" s="51">
        <v>206.1764705882353</v>
      </c>
      <c r="X16" s="64">
        <v>198.66666666666666</v>
      </c>
      <c r="Y16" s="64">
        <v>198.66666666666666</v>
      </c>
      <c r="Z16" s="5">
        <v>197.22222222222223</v>
      </c>
      <c r="AA16" s="18">
        <v>198</v>
      </c>
      <c r="AB16" s="145">
        <f t="shared" si="0"/>
        <v>36.551724137931032</v>
      </c>
      <c r="AC16" s="131">
        <f t="shared" si="1"/>
        <v>0.39436619718309535</v>
      </c>
    </row>
    <row r="17" spans="1:29" ht="15" customHeight="1">
      <c r="A17" s="4" t="s">
        <v>15</v>
      </c>
      <c r="B17" s="4" t="s">
        <v>16</v>
      </c>
      <c r="C17" s="5">
        <v>856.16883116883048</v>
      </c>
      <c r="D17" s="5">
        <v>923.75</v>
      </c>
      <c r="E17" s="5">
        <v>991.66666666666595</v>
      </c>
      <c r="F17" s="5">
        <v>981.56565656565499</v>
      </c>
      <c r="G17" s="5">
        <v>989.58333333333303</v>
      </c>
      <c r="H17" s="5">
        <v>971.42857142857099</v>
      </c>
      <c r="I17" s="5">
        <v>1015.681818181818</v>
      </c>
      <c r="J17" s="5">
        <v>1015</v>
      </c>
      <c r="K17" s="5">
        <v>1050</v>
      </c>
      <c r="L17" s="5">
        <v>1166.624876974955</v>
      </c>
      <c r="M17" s="5">
        <v>1115.2777777777751</v>
      </c>
      <c r="N17" s="5">
        <v>1235</v>
      </c>
      <c r="O17" s="11">
        <v>1172.5549999999998</v>
      </c>
      <c r="P17" s="51">
        <v>1290.9722222222199</v>
      </c>
      <c r="Q17" s="51">
        <v>1244.4444444444443</v>
      </c>
      <c r="R17" s="51">
        <v>1378.9473684210527</v>
      </c>
      <c r="S17" s="51">
        <v>1357.89473684211</v>
      </c>
      <c r="T17" s="27">
        <v>1438.0952380952381</v>
      </c>
      <c r="U17" s="40">
        <v>1466.6666666666699</v>
      </c>
      <c r="V17" s="51">
        <v>1331.5789473684199</v>
      </c>
      <c r="W17" s="51">
        <v>1340</v>
      </c>
      <c r="X17" s="64">
        <v>1232.3529411764705</v>
      </c>
      <c r="Y17" s="107">
        <v>1318.75</v>
      </c>
      <c r="Z17" s="5">
        <v>1293.75</v>
      </c>
      <c r="AA17" s="19">
        <v>1293.75</v>
      </c>
      <c r="AB17" s="131">
        <f t="shared" si="0"/>
        <v>10.335975711160685</v>
      </c>
      <c r="AC17" s="131">
        <f t="shared" si="1"/>
        <v>0</v>
      </c>
    </row>
    <row r="18" spans="1:29" ht="15" customHeight="1">
      <c r="A18" s="4" t="s">
        <v>27</v>
      </c>
      <c r="B18" s="4" t="s">
        <v>3</v>
      </c>
      <c r="C18" s="5">
        <v>110.881439393939</v>
      </c>
      <c r="D18" s="5">
        <v>114.32610389610349</v>
      </c>
      <c r="E18" s="5">
        <v>127.53444444444401</v>
      </c>
      <c r="F18" s="5">
        <v>144.922727272727</v>
      </c>
      <c r="G18" s="5">
        <v>201.77511363636302</v>
      </c>
      <c r="H18" s="5">
        <v>206.53961038961</v>
      </c>
      <c r="I18" s="5">
        <v>217.01459090909</v>
      </c>
      <c r="J18" s="5">
        <v>198.40700000000001</v>
      </c>
      <c r="K18" s="5">
        <v>193.4009999999995</v>
      </c>
      <c r="L18" s="5">
        <v>197.75691376041652</v>
      </c>
      <c r="M18" s="5">
        <v>217.20549999999952</v>
      </c>
      <c r="N18" s="5">
        <v>205.86649999999997</v>
      </c>
      <c r="O18" s="11">
        <v>208.095</v>
      </c>
      <c r="P18" s="51">
        <v>270.37349999999952</v>
      </c>
      <c r="Q18" s="51">
        <v>304.94156027899652</v>
      </c>
      <c r="R18" s="51">
        <v>280.02680532168512</v>
      </c>
      <c r="S18" s="51">
        <v>282.70210756092303</v>
      </c>
      <c r="T18" s="27">
        <v>317.59808042804201</v>
      </c>
      <c r="U18" s="40">
        <v>319.90376549894</v>
      </c>
      <c r="V18" s="51">
        <v>334.95699999999999</v>
      </c>
      <c r="W18" s="51">
        <v>319.94808024219799</v>
      </c>
      <c r="X18" s="64">
        <v>297.32343191945699</v>
      </c>
      <c r="Y18" s="107">
        <v>241.76058823529414</v>
      </c>
      <c r="Z18" s="5">
        <v>200.71384472912487</v>
      </c>
      <c r="AA18" s="170">
        <v>200</v>
      </c>
      <c r="AB18" s="131">
        <f t="shared" si="0"/>
        <v>-3.8900502174487608</v>
      </c>
      <c r="AC18" s="131">
        <f t="shared" si="1"/>
        <v>-0.35565295960936216</v>
      </c>
    </row>
    <row r="19" spans="1:29" ht="15" customHeight="1">
      <c r="A19" s="4" t="s">
        <v>28</v>
      </c>
      <c r="B19" s="4" t="s">
        <v>3</v>
      </c>
      <c r="C19" s="5">
        <v>128.31416666666598</v>
      </c>
      <c r="D19" s="5">
        <v>125.8916666666665</v>
      </c>
      <c r="E19" s="5">
        <v>141.71312499999951</v>
      </c>
      <c r="F19" s="5">
        <v>159.00681818181801</v>
      </c>
      <c r="G19" s="5">
        <v>212.22241758241699</v>
      </c>
      <c r="H19" s="5">
        <v>223.17348484848452</v>
      </c>
      <c r="I19" s="5">
        <v>229.36454545454501</v>
      </c>
      <c r="J19" s="5">
        <v>217.8744999999995</v>
      </c>
      <c r="K19" s="5">
        <v>220.63531818181798</v>
      </c>
      <c r="L19" s="5">
        <v>235.65515670706998</v>
      </c>
      <c r="M19" s="5">
        <v>240.67549999999949</v>
      </c>
      <c r="N19" s="5">
        <v>233.75111111111102</v>
      </c>
      <c r="O19" s="11">
        <v>264.815</v>
      </c>
      <c r="P19" s="51">
        <v>267.6513636363635</v>
      </c>
      <c r="Q19" s="51">
        <v>317.41259186573927</v>
      </c>
      <c r="R19" s="51">
        <v>302.71507866335452</v>
      </c>
      <c r="S19" s="51">
        <v>313.43147139880398</v>
      </c>
      <c r="T19" s="27">
        <v>347.77270154754302</v>
      </c>
      <c r="U19" s="40">
        <v>366.56565983925339</v>
      </c>
      <c r="V19" s="51">
        <v>370.37736842105301</v>
      </c>
      <c r="W19" s="51">
        <v>374.52190342396602</v>
      </c>
      <c r="X19" s="64">
        <v>339.44127560279998</v>
      </c>
      <c r="Y19" s="107">
        <v>307.14499999999998</v>
      </c>
      <c r="Z19" s="5">
        <v>240.9080298367563</v>
      </c>
      <c r="AA19" s="18">
        <v>235</v>
      </c>
      <c r="AB19" s="145">
        <f t="shared" si="0"/>
        <v>-11.258803315522156</v>
      </c>
      <c r="AC19" s="131">
        <f t="shared" si="1"/>
        <v>-2.4524005450377424</v>
      </c>
    </row>
    <row r="20" spans="1:29" ht="15" customHeight="1">
      <c r="A20" s="4" t="s">
        <v>19</v>
      </c>
      <c r="B20" s="4" t="s">
        <v>3</v>
      </c>
      <c r="C20" s="5">
        <v>875</v>
      </c>
      <c r="D20" s="5">
        <v>829.16666666666652</v>
      </c>
      <c r="E20" s="5">
        <v>876.78571428571399</v>
      </c>
      <c r="F20" s="5">
        <v>812.5</v>
      </c>
      <c r="G20" s="5">
        <v>761.18333333333294</v>
      </c>
      <c r="H20" s="5">
        <v>814.58333333333303</v>
      </c>
      <c r="I20" s="5">
        <v>710.83333333333303</v>
      </c>
      <c r="J20" s="5">
        <v>833.53291666666655</v>
      </c>
      <c r="K20" s="5">
        <v>947.916875</v>
      </c>
      <c r="L20" s="5">
        <v>1124.2058984878665</v>
      </c>
      <c r="M20" s="5">
        <v>1696.57758928571</v>
      </c>
      <c r="N20" s="5">
        <v>1020</v>
      </c>
      <c r="O20" s="11">
        <v>1132.348</v>
      </c>
      <c r="P20" s="51">
        <v>1480.625</v>
      </c>
      <c r="Q20" s="51">
        <v>1313.6363636363601</v>
      </c>
      <c r="R20" s="51">
        <v>1088.88888888888</v>
      </c>
      <c r="S20" s="51">
        <v>1050</v>
      </c>
      <c r="T20" s="27">
        <v>1057.51882149165</v>
      </c>
      <c r="U20" s="40">
        <v>1180</v>
      </c>
      <c r="V20" s="51">
        <v>1162.5</v>
      </c>
      <c r="W20" s="51">
        <v>1157.1428571428601</v>
      </c>
      <c r="X20" s="64">
        <v>1086.3636363636363</v>
      </c>
      <c r="Y20" s="107">
        <v>1039.1666666666699</v>
      </c>
      <c r="Z20" s="5">
        <v>1246.4285714285713</v>
      </c>
      <c r="AA20" s="19">
        <v>1246.4285714285713</v>
      </c>
      <c r="AB20" s="145">
        <f t="shared" si="0"/>
        <v>10.074691828710906</v>
      </c>
      <c r="AC20" s="131">
        <f t="shared" si="1"/>
        <v>0</v>
      </c>
    </row>
    <row r="21" spans="1:29" ht="15" customHeight="1">
      <c r="A21" s="4" t="s">
        <v>20</v>
      </c>
      <c r="B21" s="4" t="s">
        <v>3</v>
      </c>
      <c r="C21" s="5">
        <v>1156.0609999999999</v>
      </c>
      <c r="D21" s="8">
        <v>1221.7591666666649</v>
      </c>
      <c r="E21" s="5">
        <v>1428.7509523809499</v>
      </c>
      <c r="F21" s="5">
        <v>1187.5</v>
      </c>
      <c r="G21" s="5">
        <v>1208.1224999999949</v>
      </c>
      <c r="H21" s="5">
        <v>1411.374999999995</v>
      </c>
      <c r="I21" s="5">
        <v>1154.125857142855</v>
      </c>
      <c r="J21" s="5">
        <v>1755.680999999995</v>
      </c>
      <c r="K21" s="5">
        <v>1783.08</v>
      </c>
      <c r="L21" s="5">
        <v>2083.8758306413001</v>
      </c>
      <c r="M21" s="5">
        <v>2000</v>
      </c>
      <c r="N21" s="5">
        <v>2000</v>
      </c>
      <c r="O21" s="11">
        <v>2475.7199999999998</v>
      </c>
      <c r="P21" s="51">
        <v>2169.01125</v>
      </c>
      <c r="Q21" s="51">
        <v>2206</v>
      </c>
      <c r="R21" s="51">
        <v>2215.9932659932701</v>
      </c>
      <c r="S21" s="51">
        <v>2331.7226890756301</v>
      </c>
      <c r="T21" s="27">
        <v>2204.1666666666702</v>
      </c>
      <c r="U21" s="40">
        <v>2405.7734204793001</v>
      </c>
      <c r="V21" s="51">
        <v>2464.2857142857142</v>
      </c>
      <c r="W21" s="51">
        <v>2483.3333333333298</v>
      </c>
      <c r="X21" s="64">
        <v>2238.8888888888901</v>
      </c>
      <c r="Y21" s="107">
        <v>2388.8885714285698</v>
      </c>
      <c r="Z21" s="5">
        <v>2175</v>
      </c>
      <c r="AA21" s="19">
        <v>2175</v>
      </c>
      <c r="AB21" s="131">
        <f t="shared" si="0"/>
        <v>-12.146769424652215</v>
      </c>
      <c r="AC21" s="131">
        <f t="shared" si="1"/>
        <v>0</v>
      </c>
    </row>
    <row r="22" spans="1:29" ht="15" customHeight="1">
      <c r="A22" s="4" t="s">
        <v>31</v>
      </c>
      <c r="B22" s="4" t="s">
        <v>3</v>
      </c>
      <c r="C22" s="5">
        <v>223.11206349206299</v>
      </c>
      <c r="D22" s="7">
        <v>222.62338383838349</v>
      </c>
      <c r="E22" s="5">
        <v>141.05055555555498</v>
      </c>
      <c r="F22" s="5">
        <v>162.8599999999995</v>
      </c>
      <c r="G22" s="5">
        <v>189.04666666666651</v>
      </c>
      <c r="H22" s="5">
        <v>156.18694444444401</v>
      </c>
      <c r="I22" s="5">
        <v>209.18912499999948</v>
      </c>
      <c r="J22" s="5">
        <v>308.57722222222202</v>
      </c>
      <c r="K22" s="5">
        <v>295.42493055555553</v>
      </c>
      <c r="L22" s="5">
        <v>302.46141040036048</v>
      </c>
      <c r="M22" s="5">
        <v>300</v>
      </c>
      <c r="N22" s="5">
        <v>293.05920634920597</v>
      </c>
      <c r="O22" s="11">
        <v>294.95</v>
      </c>
      <c r="P22" s="51">
        <v>315.8024999999995</v>
      </c>
      <c r="Q22" s="51">
        <v>322.45461274739</v>
      </c>
      <c r="R22" s="51">
        <v>285.21354706414098</v>
      </c>
      <c r="S22" s="51">
        <v>287.300627240143</v>
      </c>
      <c r="T22" s="27">
        <v>294.36070732741598</v>
      </c>
      <c r="U22" s="40">
        <v>283.68579997283092</v>
      </c>
      <c r="V22" s="51">
        <v>397.34631578947364</v>
      </c>
      <c r="W22" s="51">
        <v>322.43516761543299</v>
      </c>
      <c r="X22" s="64">
        <v>310.00866563297001</v>
      </c>
      <c r="Y22" s="107">
        <v>299.710714285714</v>
      </c>
      <c r="Z22" s="5">
        <v>314.94732268925799</v>
      </c>
      <c r="AA22" s="18">
        <v>300</v>
      </c>
      <c r="AB22" s="145">
        <f t="shared" si="0"/>
        <v>1.7121546024749996</v>
      </c>
      <c r="AC22" s="131">
        <f t="shared" si="1"/>
        <v>-4.745975473493937</v>
      </c>
    </row>
    <row r="23" spans="1:29" ht="15" customHeight="1">
      <c r="A23" s="4" t="s">
        <v>4</v>
      </c>
      <c r="B23" s="4" t="s">
        <v>3</v>
      </c>
      <c r="C23" s="5">
        <v>190.74444444444401</v>
      </c>
      <c r="D23" s="8">
        <v>216.05056818181751</v>
      </c>
      <c r="E23" s="5">
        <v>234.798737373737</v>
      </c>
      <c r="F23" s="5">
        <v>264.64306818181797</v>
      </c>
      <c r="G23" s="5">
        <v>265.13863247863196</v>
      </c>
      <c r="H23" s="5">
        <v>293.74579365079296</v>
      </c>
      <c r="I23" s="5">
        <v>280.53122727272699</v>
      </c>
      <c r="J23" s="5">
        <v>347.28394444444405</v>
      </c>
      <c r="K23" s="5">
        <v>366.00383333333252</v>
      </c>
      <c r="L23" s="5">
        <v>399.94151618749999</v>
      </c>
      <c r="M23" s="5">
        <v>321.40399999999948</v>
      </c>
      <c r="N23" s="5">
        <v>344.81499999999949</v>
      </c>
      <c r="O23" s="11">
        <v>298.77999999999997</v>
      </c>
      <c r="P23" s="51">
        <v>429.56707070707</v>
      </c>
      <c r="Q23" s="51">
        <v>392.50504032258067</v>
      </c>
      <c r="R23" s="51">
        <v>369.77928692699476</v>
      </c>
      <c r="S23" s="51">
        <v>379.25627240143359</v>
      </c>
      <c r="T23" s="27">
        <v>376.02928692699487</v>
      </c>
      <c r="U23" s="40">
        <v>363.02207130730102</v>
      </c>
      <c r="V23" s="51">
        <v>337.75473684210527</v>
      </c>
      <c r="W23" s="51">
        <v>336.16298811544993</v>
      </c>
      <c r="X23" s="64">
        <v>318.73469035708098</v>
      </c>
      <c r="Y23" s="107">
        <v>315.23705882352903</v>
      </c>
      <c r="Z23" s="5">
        <v>320.43010752688178</v>
      </c>
      <c r="AA23" s="18">
        <v>310</v>
      </c>
      <c r="AB23" s="145">
        <f t="shared" si="0"/>
        <v>3.7552714371778664</v>
      </c>
      <c r="AC23" s="131">
        <f t="shared" si="1"/>
        <v>-3.2550335570469988</v>
      </c>
    </row>
    <row r="24" spans="1:29" ht="15" customHeight="1">
      <c r="A24" s="4" t="s">
        <v>5</v>
      </c>
      <c r="B24" s="4" t="s">
        <v>3</v>
      </c>
      <c r="C24" s="5">
        <v>206.97</v>
      </c>
      <c r="D24" s="16">
        <v>250.44</v>
      </c>
      <c r="E24" s="9">
        <v>280.11</v>
      </c>
      <c r="F24" s="5">
        <v>383.065</v>
      </c>
      <c r="G24" s="5">
        <v>396.53</v>
      </c>
      <c r="H24" s="5">
        <v>296.25</v>
      </c>
      <c r="I24" s="9">
        <v>320.18</v>
      </c>
      <c r="J24" s="5">
        <v>258.06</v>
      </c>
      <c r="K24" s="5">
        <v>350</v>
      </c>
      <c r="L24" s="5">
        <v>277.09649342017701</v>
      </c>
      <c r="M24" s="5">
        <v>282.5</v>
      </c>
      <c r="N24" s="9">
        <v>310.08999999999997</v>
      </c>
      <c r="O24" s="11">
        <v>321.02625</v>
      </c>
      <c r="P24" s="51">
        <v>359.37249999999949</v>
      </c>
      <c r="Q24" s="51">
        <v>344.444444444444</v>
      </c>
      <c r="R24" s="25">
        <v>345</v>
      </c>
      <c r="S24" s="51">
        <v>391.66666666666703</v>
      </c>
      <c r="T24" s="27">
        <v>400</v>
      </c>
      <c r="U24" s="40">
        <v>399.5</v>
      </c>
      <c r="V24" s="51">
        <v>367.98333333333329</v>
      </c>
      <c r="W24" s="51">
        <v>372.5</v>
      </c>
      <c r="X24" s="64">
        <v>295.230769230769</v>
      </c>
      <c r="Y24" s="64">
        <v>295.230769230769</v>
      </c>
      <c r="Z24" s="5">
        <v>342.66464855588464</v>
      </c>
      <c r="AA24" s="18">
        <v>330</v>
      </c>
      <c r="AB24" s="145">
        <f t="shared" si="0"/>
        <v>2.795332157417032</v>
      </c>
      <c r="AC24" s="131">
        <f t="shared" si="1"/>
        <v>-3.6959308785595906</v>
      </c>
    </row>
    <row r="25" spans="1:29" ht="15" customHeight="1">
      <c r="A25" s="4" t="s">
        <v>6</v>
      </c>
      <c r="B25" s="4" t="s">
        <v>3</v>
      </c>
      <c r="C25" s="5">
        <v>203.22499999999999</v>
      </c>
      <c r="D25" s="9">
        <v>242.45</v>
      </c>
      <c r="E25" s="5">
        <v>232.26</v>
      </c>
      <c r="F25" s="5">
        <v>258.06</v>
      </c>
      <c r="G25" s="9">
        <v>300.12</v>
      </c>
      <c r="H25" s="5">
        <v>283.87333333333299</v>
      </c>
      <c r="I25" s="5">
        <v>264.15499999999997</v>
      </c>
      <c r="J25" s="5">
        <v>348.39</v>
      </c>
      <c r="K25" s="9">
        <v>350.19</v>
      </c>
      <c r="L25" s="5">
        <v>294.82199100000003</v>
      </c>
      <c r="M25" s="5">
        <v>361.29</v>
      </c>
      <c r="N25" s="9">
        <v>380.32</v>
      </c>
      <c r="O25" s="11">
        <v>280.82</v>
      </c>
      <c r="P25" s="25">
        <v>340.33</v>
      </c>
      <c r="Q25" s="25">
        <v>322.12</v>
      </c>
      <c r="R25" s="51">
        <v>322.58064516129031</v>
      </c>
      <c r="S25" s="25">
        <v>330.12</v>
      </c>
      <c r="T25" s="13">
        <v>336.35032258064501</v>
      </c>
      <c r="U25" s="40">
        <v>317.54032258064512</v>
      </c>
      <c r="V25" s="25">
        <v>324.25</v>
      </c>
      <c r="W25" s="51">
        <v>336.77419354838702</v>
      </c>
      <c r="X25" s="51">
        <v>336.77419354838702</v>
      </c>
      <c r="Y25" s="51">
        <v>336.77419354838702</v>
      </c>
      <c r="Z25" s="5">
        <v>296.77419354838707</v>
      </c>
      <c r="AA25" s="171">
        <v>295.36</v>
      </c>
      <c r="AB25" s="131">
        <f t="shared" si="0"/>
        <v>5.1776938964461294</v>
      </c>
      <c r="AC25" s="131">
        <f t="shared" si="1"/>
        <v>-0.47652173913042284</v>
      </c>
    </row>
    <row r="26" spans="1:29" ht="15" customHeight="1">
      <c r="A26" s="4" t="s">
        <v>2</v>
      </c>
      <c r="B26" s="4" t="s">
        <v>3</v>
      </c>
      <c r="C26" s="5">
        <v>209.422727272727</v>
      </c>
      <c r="D26" s="5">
        <v>236.675624999999</v>
      </c>
      <c r="E26" s="5">
        <v>270.17277777777747</v>
      </c>
      <c r="F26" s="5">
        <v>298.14560606060547</v>
      </c>
      <c r="G26" s="5">
        <v>285.31136363636301</v>
      </c>
      <c r="H26" s="5">
        <v>337.60831168831146</v>
      </c>
      <c r="I26" s="5">
        <v>295.53218181818147</v>
      </c>
      <c r="J26" s="5">
        <v>384.97861111111098</v>
      </c>
      <c r="K26" s="5">
        <v>368.75188888888852</v>
      </c>
      <c r="L26" s="5">
        <v>418.64779770833297</v>
      </c>
      <c r="M26" s="5">
        <v>545.56899999999951</v>
      </c>
      <c r="N26" s="5">
        <v>384.6799999999995</v>
      </c>
      <c r="O26" s="11">
        <v>402.53928571428571</v>
      </c>
      <c r="P26" s="51">
        <v>417.93694444444395</v>
      </c>
      <c r="Q26" s="51">
        <v>386.95976036866358</v>
      </c>
      <c r="R26" s="51">
        <v>329.83870967741944</v>
      </c>
      <c r="S26" s="51">
        <v>370.33106960950761</v>
      </c>
      <c r="T26" s="27">
        <v>371.19815668202756</v>
      </c>
      <c r="U26" s="40">
        <v>383.13667232597635</v>
      </c>
      <c r="V26" s="51">
        <v>319.24149999999992</v>
      </c>
      <c r="W26" s="51">
        <v>344.75806451612908</v>
      </c>
      <c r="X26" s="64">
        <v>314.07495256166999</v>
      </c>
      <c r="Y26" s="107">
        <v>309.81</v>
      </c>
      <c r="Z26" s="5">
        <v>306.86977299880533</v>
      </c>
      <c r="AA26" s="19">
        <v>306.86977299880533</v>
      </c>
      <c r="AB26" s="131">
        <f t="shared" si="0"/>
        <v>-23.766503322953845</v>
      </c>
      <c r="AC26" s="131">
        <f t="shared" si="1"/>
        <v>0</v>
      </c>
    </row>
    <row r="27" spans="1:29" ht="15" customHeight="1">
      <c r="A27" s="4" t="s">
        <v>25</v>
      </c>
      <c r="B27" s="4" t="s">
        <v>3</v>
      </c>
      <c r="C27" s="5">
        <v>384.76222222222151</v>
      </c>
      <c r="D27" s="5">
        <v>275.4774747474745</v>
      </c>
      <c r="E27" s="5">
        <v>323.50451388888848</v>
      </c>
      <c r="F27" s="5">
        <v>413.1749999999995</v>
      </c>
      <c r="G27" s="5">
        <v>315.40149999998999</v>
      </c>
      <c r="H27" s="5">
        <v>300</v>
      </c>
      <c r="I27" s="5">
        <v>375.8049999999995</v>
      </c>
      <c r="J27" s="5">
        <v>458.78200000000004</v>
      </c>
      <c r="K27" s="5">
        <v>390.46749999999997</v>
      </c>
      <c r="L27" s="5">
        <v>448.698485280093</v>
      </c>
      <c r="M27" s="5">
        <v>446.08737373737347</v>
      </c>
      <c r="N27" s="5">
        <v>367.48649999999952</v>
      </c>
      <c r="O27" s="11">
        <v>300</v>
      </c>
      <c r="P27" s="51">
        <v>534.60785714285703</v>
      </c>
      <c r="Q27" s="51">
        <v>456.35593508658502</v>
      </c>
      <c r="R27" s="51">
        <v>450</v>
      </c>
      <c r="S27" s="51">
        <v>522.48610674216195</v>
      </c>
      <c r="T27" s="27">
        <v>527.63758994025898</v>
      </c>
      <c r="U27" s="40">
        <v>566.98412698412699</v>
      </c>
      <c r="V27" s="51">
        <v>587.27157894736899</v>
      </c>
      <c r="W27" s="51">
        <v>450.90718105424003</v>
      </c>
      <c r="X27" s="64">
        <v>420.67370129870102</v>
      </c>
      <c r="Y27" s="107">
        <v>388.254166666667</v>
      </c>
      <c r="Z27" s="5">
        <v>415.05411255411298</v>
      </c>
      <c r="AA27" s="18">
        <v>400</v>
      </c>
      <c r="AB27" s="145">
        <f t="shared" si="0"/>
        <v>33.333333333333329</v>
      </c>
      <c r="AC27" s="131">
        <f t="shared" si="1"/>
        <v>-3.6270240671691418</v>
      </c>
    </row>
    <row r="28" spans="1:29" ht="15" customHeight="1">
      <c r="A28" s="4" t="s">
        <v>26</v>
      </c>
      <c r="B28" s="4" t="s">
        <v>3</v>
      </c>
      <c r="C28" s="5">
        <v>138.06242857142848</v>
      </c>
      <c r="D28" s="5">
        <v>127.49549999999999</v>
      </c>
      <c r="E28" s="5">
        <v>115.9441269841265</v>
      </c>
      <c r="F28" s="5">
        <v>150.2683838383835</v>
      </c>
      <c r="G28" s="5">
        <v>185.5471969696965</v>
      </c>
      <c r="H28" s="5">
        <v>265.96625</v>
      </c>
      <c r="I28" s="5">
        <v>223.81638888888853</v>
      </c>
      <c r="J28" s="5">
        <v>277.29844444444348</v>
      </c>
      <c r="K28" s="5">
        <v>201.06267857142848</v>
      </c>
      <c r="L28" s="5">
        <v>207.379033967834</v>
      </c>
      <c r="M28" s="5">
        <v>158.18924305555501</v>
      </c>
      <c r="N28" s="5">
        <v>201.06299999999999</v>
      </c>
      <c r="O28" s="11">
        <v>209.06166666666667</v>
      </c>
      <c r="P28" s="51">
        <v>216.46388888888799</v>
      </c>
      <c r="Q28" s="51">
        <v>221.47420837988861</v>
      </c>
      <c r="R28" s="51">
        <v>233.424251605222</v>
      </c>
      <c r="S28" s="51">
        <v>297.69675363258301</v>
      </c>
      <c r="T28" s="27">
        <v>302.35847636254101</v>
      </c>
      <c r="U28" s="40">
        <v>303.43108076563999</v>
      </c>
      <c r="V28" s="51">
        <v>312.86684210526312</v>
      </c>
      <c r="W28" s="51">
        <v>258.48398542442197</v>
      </c>
      <c r="X28" s="64">
        <v>210.02800318589792</v>
      </c>
      <c r="Y28" s="107">
        <v>210.1575</v>
      </c>
      <c r="Z28" s="5">
        <v>207.61886174287531</v>
      </c>
      <c r="AA28" s="18">
        <v>200</v>
      </c>
      <c r="AB28" s="145">
        <f t="shared" si="0"/>
        <v>-4.3344467740778239</v>
      </c>
      <c r="AC28" s="131">
        <f t="shared" si="1"/>
        <v>-3.6696385284641706</v>
      </c>
    </row>
    <row r="29" spans="1:29" ht="15" customHeight="1">
      <c r="A29" s="31" t="s">
        <v>32</v>
      </c>
      <c r="B29" s="32" t="s">
        <v>3</v>
      </c>
      <c r="C29" s="51">
        <v>1924.26</v>
      </c>
      <c r="D29" s="15">
        <v>1975.79416666666</v>
      </c>
      <c r="E29" s="51">
        <v>1913.095</v>
      </c>
      <c r="F29" s="51">
        <v>1987.22</v>
      </c>
      <c r="G29" s="51">
        <v>1963.2933333333301</v>
      </c>
      <c r="H29" s="51">
        <v>1937.03666666666</v>
      </c>
      <c r="I29" s="51">
        <v>1956.25</v>
      </c>
      <c r="J29" s="51">
        <v>1977.7762499999899</v>
      </c>
      <c r="K29" s="51">
        <v>1947.2212500000001</v>
      </c>
      <c r="L29" s="51">
        <v>1990.6492841067</v>
      </c>
      <c r="M29" s="51">
        <v>1935.7141666666701</v>
      </c>
      <c r="N29" s="51">
        <v>1915.73999999999</v>
      </c>
      <c r="O29" s="5">
        <v>1998.2175</v>
      </c>
      <c r="P29" s="5">
        <v>1976.3887500000001</v>
      </c>
      <c r="Q29" s="5">
        <v>1921.165</v>
      </c>
      <c r="R29" s="5">
        <v>1921.4811111111101</v>
      </c>
      <c r="S29" s="5">
        <v>1993.36034512694</v>
      </c>
      <c r="T29" s="5">
        <v>1981.11</v>
      </c>
      <c r="U29" s="5">
        <v>1993.0550000000001</v>
      </c>
      <c r="V29" s="5">
        <v>1924.07</v>
      </c>
      <c r="W29" s="51">
        <v>1890.34046761319</v>
      </c>
      <c r="X29" s="64">
        <v>1764.70085470085</v>
      </c>
      <c r="Y29" s="107">
        <v>1802.7775000000001</v>
      </c>
      <c r="Z29" s="5">
        <v>1625</v>
      </c>
      <c r="AA29" s="171">
        <v>1520</v>
      </c>
      <c r="AB29" s="131">
        <f t="shared" si="0"/>
        <v>-23.932204577329543</v>
      </c>
      <c r="AC29" s="131">
        <f t="shared" si="1"/>
        <v>-6.4615384615384617</v>
      </c>
    </row>
    <row r="30" spans="1:29" ht="15" customHeight="1">
      <c r="A30" s="31" t="s">
        <v>33</v>
      </c>
      <c r="B30" s="32" t="s">
        <v>3</v>
      </c>
      <c r="C30" s="51">
        <v>727.31466666666597</v>
      </c>
      <c r="D30" s="51">
        <v>766.11812499999996</v>
      </c>
      <c r="E30" s="51">
        <v>795.83333333333303</v>
      </c>
      <c r="F30" s="51">
        <v>749.16666666666697</v>
      </c>
      <c r="G30" s="51">
        <v>723.35500000000002</v>
      </c>
      <c r="H30" s="51">
        <v>794.375</v>
      </c>
      <c r="I30" s="51">
        <v>757.61099999999999</v>
      </c>
      <c r="J30" s="51">
        <v>751.41964285714198</v>
      </c>
      <c r="K30" s="51">
        <v>722.3691666666665</v>
      </c>
      <c r="L30" s="51">
        <v>726.9172505851941</v>
      </c>
      <c r="M30" s="51">
        <v>751.84249999999997</v>
      </c>
      <c r="N30" s="51">
        <v>750</v>
      </c>
      <c r="O30" s="5">
        <v>820.8</v>
      </c>
      <c r="P30" s="5">
        <v>817.01833333333298</v>
      </c>
      <c r="Q30" s="5">
        <v>814.21</v>
      </c>
      <c r="R30" s="5">
        <v>828.88888888888903</v>
      </c>
      <c r="S30" s="5">
        <v>828.82303275613617</v>
      </c>
      <c r="T30" s="5">
        <v>813.11500000000001</v>
      </c>
      <c r="U30" s="5">
        <v>831.25</v>
      </c>
      <c r="V30" s="5">
        <v>848.41499999999996</v>
      </c>
      <c r="W30" s="51">
        <v>842.45614035087704</v>
      </c>
      <c r="X30" s="64">
        <v>813.43995510662171</v>
      </c>
      <c r="Y30" s="107">
        <v>859.42499999999995</v>
      </c>
      <c r="Z30" s="5">
        <v>887.5</v>
      </c>
      <c r="AA30" s="19">
        <v>887.5</v>
      </c>
      <c r="AB30" s="131">
        <f t="shared" si="0"/>
        <v>8.12621832358675</v>
      </c>
      <c r="AC30" s="131">
        <f t="shared" si="1"/>
        <v>0</v>
      </c>
    </row>
    <row r="31" spans="1:29" ht="15" customHeight="1">
      <c r="A31" s="31" t="s">
        <v>34</v>
      </c>
      <c r="B31" s="32" t="s">
        <v>3</v>
      </c>
      <c r="C31" s="15">
        <v>246.7773809523805</v>
      </c>
      <c r="D31" s="15">
        <v>260.40724999999952</v>
      </c>
      <c r="E31" s="51">
        <v>272.11733333333251</v>
      </c>
      <c r="F31" s="51">
        <v>265.2419444444435</v>
      </c>
      <c r="G31" s="51">
        <v>308.88573863636299</v>
      </c>
      <c r="H31" s="51">
        <v>301.42423611111099</v>
      </c>
      <c r="I31" s="51">
        <v>316.52050000000003</v>
      </c>
      <c r="J31" s="15">
        <v>318.40138888888902</v>
      </c>
      <c r="K31" s="51">
        <v>327.075793650793</v>
      </c>
      <c r="L31" s="51">
        <v>324.84063425095502</v>
      </c>
      <c r="M31" s="51">
        <v>326.31388888888802</v>
      </c>
      <c r="N31" s="51">
        <v>320.69766666666601</v>
      </c>
      <c r="O31" s="5">
        <v>326.9375</v>
      </c>
      <c r="P31" s="8">
        <v>320.41720779220702</v>
      </c>
      <c r="Q31" s="8">
        <v>325.63499999999999</v>
      </c>
      <c r="R31" s="8">
        <v>321.97916666666703</v>
      </c>
      <c r="S31" s="5">
        <v>320.19643760141702</v>
      </c>
      <c r="T31" s="8">
        <v>328.91500000000002</v>
      </c>
      <c r="U31" s="8">
        <v>327.51499999999999</v>
      </c>
      <c r="V31" s="5">
        <v>335.12</v>
      </c>
      <c r="W31" s="51">
        <v>330.27481936964699</v>
      </c>
      <c r="X31" s="64">
        <v>360.78431372548999</v>
      </c>
      <c r="Y31" s="107">
        <v>351.85111111111098</v>
      </c>
      <c r="Z31" s="5">
        <v>399.11111111111097</v>
      </c>
      <c r="AA31" s="18">
        <v>350</v>
      </c>
      <c r="AB31" s="145">
        <f t="shared" si="0"/>
        <v>7.0541005543873059</v>
      </c>
      <c r="AC31" s="131">
        <f t="shared" si="1"/>
        <v>-12.305122494432041</v>
      </c>
    </row>
    <row r="32" spans="1:29" ht="15" customHeight="1">
      <c r="A32" s="31" t="s">
        <v>35</v>
      </c>
      <c r="B32" s="32" t="s">
        <v>3</v>
      </c>
      <c r="C32" s="51">
        <v>129.46250000000001</v>
      </c>
      <c r="D32" s="15">
        <v>120.40555555555601</v>
      </c>
      <c r="E32" s="51">
        <v>125.728333333333</v>
      </c>
      <c r="F32" s="51">
        <v>128.59261363636301</v>
      </c>
      <c r="G32" s="15">
        <v>128.20055555555501</v>
      </c>
      <c r="H32" s="51">
        <v>129.96250000000001</v>
      </c>
      <c r="I32" s="15">
        <v>132.52468181818199</v>
      </c>
      <c r="J32" s="15">
        <v>134.337388888888</v>
      </c>
      <c r="K32" s="51">
        <v>139.30183333333201</v>
      </c>
      <c r="L32" s="51">
        <v>134.18349071250299</v>
      </c>
      <c r="M32" s="15">
        <v>134.588055555555</v>
      </c>
      <c r="N32" s="15">
        <v>132.392</v>
      </c>
      <c r="O32" s="5">
        <v>137.90785714285701</v>
      </c>
      <c r="P32" s="5">
        <v>135.67505681818199</v>
      </c>
      <c r="Q32" s="8">
        <v>138.25</v>
      </c>
      <c r="R32" s="8">
        <v>138.9725</v>
      </c>
      <c r="S32" s="5">
        <v>139.03546194711501</v>
      </c>
      <c r="T32" s="8">
        <v>144.97</v>
      </c>
      <c r="U32" s="5">
        <v>146.51499999999999</v>
      </c>
      <c r="V32" s="5">
        <v>148.18</v>
      </c>
      <c r="W32" s="51">
        <v>148.49449431829299</v>
      </c>
      <c r="X32" s="64">
        <v>102.59</v>
      </c>
      <c r="Y32" s="107">
        <v>106.219411764706</v>
      </c>
      <c r="Z32" s="5">
        <v>125.503092950298</v>
      </c>
      <c r="AA32" s="171">
        <v>125</v>
      </c>
      <c r="AB32" s="131">
        <f t="shared" si="0"/>
        <v>-9.3597692040750982</v>
      </c>
      <c r="AC32" s="131">
        <f t="shared" si="1"/>
        <v>-0.40086099750325138</v>
      </c>
    </row>
    <row r="33" spans="1:29" ht="15" customHeight="1">
      <c r="A33" s="31" t="s">
        <v>36</v>
      </c>
      <c r="B33" s="32" t="s">
        <v>3</v>
      </c>
      <c r="C33" s="51">
        <v>846.25</v>
      </c>
      <c r="D33" s="51">
        <v>822.68624999999997</v>
      </c>
      <c r="E33" s="51">
        <v>818.33400000000006</v>
      </c>
      <c r="F33" s="51">
        <v>833.33333333333303</v>
      </c>
      <c r="G33" s="51">
        <v>837.97642857142898</v>
      </c>
      <c r="H33" s="51">
        <v>840.76399999999899</v>
      </c>
      <c r="I33" s="51">
        <v>832.708579545455</v>
      </c>
      <c r="J33" s="51">
        <v>843.72</v>
      </c>
      <c r="K33" s="51">
        <v>849.02714285714205</v>
      </c>
      <c r="L33" s="51">
        <v>845.86500000000001</v>
      </c>
      <c r="M33" s="51">
        <v>845.625</v>
      </c>
      <c r="N33" s="51">
        <v>847.916875</v>
      </c>
      <c r="O33" s="5">
        <v>864.48</v>
      </c>
      <c r="P33" s="5">
        <v>949.40499999998997</v>
      </c>
      <c r="Q33" s="5">
        <v>956.94500000000005</v>
      </c>
      <c r="R33" s="5">
        <v>942.13111111111004</v>
      </c>
      <c r="S33" s="5">
        <v>938.56983484663999</v>
      </c>
      <c r="T33" s="5">
        <v>1012.145</v>
      </c>
      <c r="U33" s="5">
        <v>1057.74</v>
      </c>
      <c r="V33" s="5">
        <v>1038.1949999999999</v>
      </c>
      <c r="W33" s="51">
        <v>1066.6666666666667</v>
      </c>
      <c r="X33" s="64">
        <v>1187.121212121212</v>
      </c>
      <c r="Y33" s="64">
        <v>1187.121212121212</v>
      </c>
      <c r="Z33" s="5">
        <v>1145.4545454545455</v>
      </c>
      <c r="AA33" s="19">
        <v>1145.4545454545455</v>
      </c>
      <c r="AB33" s="131">
        <f t="shared" si="0"/>
        <v>32.50214527282823</v>
      </c>
      <c r="AC33" s="131">
        <f t="shared" si="1"/>
        <v>0</v>
      </c>
    </row>
    <row r="34" spans="1:29" ht="15" customHeight="1">
      <c r="A34" s="31" t="s">
        <v>37</v>
      </c>
      <c r="B34" s="32" t="s">
        <v>3</v>
      </c>
      <c r="C34" s="51">
        <v>855</v>
      </c>
      <c r="D34" s="15">
        <v>841.66666666666697</v>
      </c>
      <c r="E34" s="51">
        <v>854.93055555555497</v>
      </c>
      <c r="F34" s="51">
        <v>878.40909090909099</v>
      </c>
      <c r="G34" s="51">
        <v>872.5</v>
      </c>
      <c r="H34" s="51">
        <v>825</v>
      </c>
      <c r="I34" s="51">
        <v>824.77272727272702</v>
      </c>
      <c r="J34" s="51">
        <v>825.55555555555497</v>
      </c>
      <c r="K34" s="51">
        <v>871.98388888888849</v>
      </c>
      <c r="L34" s="51">
        <v>958.35484978688999</v>
      </c>
      <c r="M34" s="51">
        <v>927.22222222222001</v>
      </c>
      <c r="N34" s="51">
        <v>956.66666666667004</v>
      </c>
      <c r="O34" s="5">
        <v>929.49888888888904</v>
      </c>
      <c r="P34" s="5">
        <v>933.63636363636351</v>
      </c>
      <c r="Q34" s="5">
        <v>972.92</v>
      </c>
      <c r="R34" s="5">
        <v>931.68037037037004</v>
      </c>
      <c r="S34" s="5">
        <v>981.67546443913898</v>
      </c>
      <c r="T34" s="5">
        <v>1063.5700000000002</v>
      </c>
      <c r="U34" s="5">
        <v>1058.885</v>
      </c>
      <c r="V34" s="5">
        <v>1051.1100000000001</v>
      </c>
      <c r="W34" s="51">
        <v>999.41176470588198</v>
      </c>
      <c r="X34" s="64">
        <v>1010.4278074866311</v>
      </c>
      <c r="Y34" s="107">
        <v>1061.7647058823529</v>
      </c>
      <c r="Z34" s="5">
        <v>1038.2352941176471</v>
      </c>
      <c r="AA34" s="19">
        <v>1038.2352941176471</v>
      </c>
      <c r="AB34" s="145">
        <f t="shared" si="0"/>
        <v>11.69839001730708</v>
      </c>
      <c r="AC34" s="131">
        <f t="shared" si="1"/>
        <v>0</v>
      </c>
    </row>
    <row r="35" spans="1:29" ht="15" customHeight="1">
      <c r="A35" s="31" t="s">
        <v>38</v>
      </c>
      <c r="B35" s="32" t="s">
        <v>3</v>
      </c>
      <c r="C35" s="51">
        <v>984.96674999999902</v>
      </c>
      <c r="D35" s="51">
        <v>996.02250000000004</v>
      </c>
      <c r="E35" s="51">
        <v>1059.6199999999999</v>
      </c>
      <c r="F35" s="15">
        <v>1034.7819999999999</v>
      </c>
      <c r="G35" s="51">
        <v>1100.029</v>
      </c>
      <c r="H35" s="51">
        <v>1129.3358333333299</v>
      </c>
      <c r="I35" s="51">
        <v>1195.8883333333299</v>
      </c>
      <c r="J35" s="51">
        <v>1189.5858928571399</v>
      </c>
      <c r="K35" s="51">
        <v>1207.4319047618999</v>
      </c>
      <c r="L35" s="51">
        <v>1231.6219047618999</v>
      </c>
      <c r="M35" s="51">
        <v>1231.84428571428</v>
      </c>
      <c r="N35" s="51">
        <v>1236.85395833333</v>
      </c>
      <c r="O35" s="5">
        <v>1239.155</v>
      </c>
      <c r="P35" s="5">
        <v>1297.9345000000001</v>
      </c>
      <c r="Q35" s="5">
        <v>1259.5450000000001</v>
      </c>
      <c r="R35" s="5">
        <v>1332.6919047619001</v>
      </c>
      <c r="S35" s="5">
        <v>1394.2029918588501</v>
      </c>
      <c r="T35" s="5">
        <v>1390.835</v>
      </c>
      <c r="U35" s="5">
        <v>1395.04</v>
      </c>
      <c r="V35" s="5">
        <v>1396.7</v>
      </c>
      <c r="W35" s="13">
        <v>1381.66</v>
      </c>
      <c r="X35" s="64">
        <v>1417.7026110403999</v>
      </c>
      <c r="Y35" s="107">
        <v>1303.9211764705899</v>
      </c>
      <c r="Z35" s="5">
        <v>1400.6456456456456</v>
      </c>
      <c r="AA35" s="19">
        <v>1400.6456456456456</v>
      </c>
      <c r="AB35" s="131">
        <f t="shared" si="0"/>
        <v>13.032320060496517</v>
      </c>
      <c r="AC35" s="131">
        <f t="shared" si="1"/>
        <v>0</v>
      </c>
    </row>
    <row r="36" spans="1:29" ht="15" customHeight="1">
      <c r="A36" s="31" t="s">
        <v>39</v>
      </c>
      <c r="B36" s="32" t="s">
        <v>3</v>
      </c>
      <c r="C36" s="51">
        <v>2333.2082500000001</v>
      </c>
      <c r="D36" s="51">
        <v>2346.5878571428502</v>
      </c>
      <c r="E36" s="51">
        <v>2351.4067142857002</v>
      </c>
      <c r="F36" s="51">
        <v>2355.0841666666602</v>
      </c>
      <c r="G36" s="51">
        <v>2294.90174603174</v>
      </c>
      <c r="H36" s="51">
        <v>2297.03325</v>
      </c>
      <c r="I36" s="51">
        <v>2303.8548214285702</v>
      </c>
      <c r="J36" s="51">
        <v>2324.5836666666701</v>
      </c>
      <c r="K36" s="51">
        <v>2332.45708333333</v>
      </c>
      <c r="L36" s="51">
        <v>2350.3405892102201</v>
      </c>
      <c r="M36" s="51">
        <v>2355.9881428571398</v>
      </c>
      <c r="N36" s="51">
        <v>2357.8802083333298</v>
      </c>
      <c r="O36" s="5">
        <v>2252.65</v>
      </c>
      <c r="P36" s="5">
        <v>2300.3530000000001</v>
      </c>
      <c r="Q36" s="5">
        <v>2369.8150000000001</v>
      </c>
      <c r="R36" s="5">
        <v>2359.6307407407398</v>
      </c>
      <c r="S36" s="5">
        <v>2365.0553790853701</v>
      </c>
      <c r="T36" s="5">
        <v>2404.5100000000002</v>
      </c>
      <c r="U36" s="5">
        <v>2400.69</v>
      </c>
      <c r="V36" s="5">
        <v>2400</v>
      </c>
      <c r="W36" s="13">
        <v>2385.84</v>
      </c>
      <c r="X36" s="64">
        <v>1982.9629629629601</v>
      </c>
      <c r="Y36" s="107">
        <v>2178.6621428571402</v>
      </c>
      <c r="Z36" s="5">
        <v>2193.22344322344</v>
      </c>
      <c r="AA36" s="19">
        <v>2193.22344322344</v>
      </c>
      <c r="AB36" s="145">
        <f t="shared" si="0"/>
        <v>-2.6380732371455893</v>
      </c>
      <c r="AC36" s="131">
        <f t="shared" si="1"/>
        <v>0</v>
      </c>
    </row>
    <row r="37" spans="1:29" ht="15" customHeight="1">
      <c r="A37" s="31" t="s">
        <v>40</v>
      </c>
      <c r="B37" s="32" t="s">
        <v>3</v>
      </c>
      <c r="C37" s="51">
        <v>1575</v>
      </c>
      <c r="D37" s="51">
        <v>1562.5</v>
      </c>
      <c r="E37" s="51">
        <v>1540</v>
      </c>
      <c r="F37" s="51">
        <v>1516.6666666666699</v>
      </c>
      <c r="G37" s="51">
        <v>1522.80666666667</v>
      </c>
      <c r="H37" s="51">
        <v>1597.7275</v>
      </c>
      <c r="I37" s="51">
        <v>1575</v>
      </c>
      <c r="J37" s="51">
        <v>1589.88083333333</v>
      </c>
      <c r="K37" s="51">
        <v>1507.0825</v>
      </c>
      <c r="L37" s="51">
        <v>1561.44669804417</v>
      </c>
      <c r="M37" s="51">
        <v>1560.97</v>
      </c>
      <c r="N37" s="51">
        <v>1559.2591666666599</v>
      </c>
      <c r="O37" s="5">
        <v>1554.2625</v>
      </c>
      <c r="P37" s="5">
        <v>1576.92208333333</v>
      </c>
      <c r="Q37" s="5">
        <v>1575</v>
      </c>
      <c r="R37" s="5">
        <v>1509.2588888888899</v>
      </c>
      <c r="S37" s="5">
        <v>1500.49918284353</v>
      </c>
      <c r="T37" s="5">
        <v>1513.635</v>
      </c>
      <c r="U37" s="5">
        <v>1522.3</v>
      </c>
      <c r="V37" s="5">
        <v>1526.365</v>
      </c>
      <c r="W37" s="13">
        <v>1514.37</v>
      </c>
      <c r="X37" s="64">
        <v>1500</v>
      </c>
      <c r="Y37" s="107">
        <v>1533.3333333333333</v>
      </c>
      <c r="Z37" s="5">
        <v>1534.0917022283575</v>
      </c>
      <c r="AA37" s="19">
        <v>1534.0917022283575</v>
      </c>
      <c r="AB37" s="131">
        <f t="shared" si="0"/>
        <v>-1.2977729161993281</v>
      </c>
      <c r="AC37" s="131">
        <f t="shared" si="1"/>
        <v>0</v>
      </c>
    </row>
    <row r="38" spans="1:29" ht="15" customHeight="1">
      <c r="A38" s="31" t="s">
        <v>41</v>
      </c>
      <c r="B38" s="32" t="s">
        <v>3</v>
      </c>
      <c r="C38" s="51">
        <v>755.42395833333001</v>
      </c>
      <c r="D38" s="51">
        <v>765.20833333333303</v>
      </c>
      <c r="E38" s="51">
        <v>764.93055555555497</v>
      </c>
      <c r="F38" s="51">
        <v>793.75</v>
      </c>
      <c r="G38" s="51">
        <v>723.61111111111097</v>
      </c>
      <c r="H38" s="51">
        <v>755.39682539682497</v>
      </c>
      <c r="I38" s="51">
        <v>754.54545454545496</v>
      </c>
      <c r="J38" s="51">
        <v>782.77777777777703</v>
      </c>
      <c r="K38" s="51">
        <v>786.78571428571399</v>
      </c>
      <c r="L38" s="51">
        <v>876.24399999999946</v>
      </c>
      <c r="M38" s="51">
        <v>965.03250000000003</v>
      </c>
      <c r="N38" s="51">
        <v>890.416875</v>
      </c>
      <c r="O38" s="5">
        <v>1030.1885714285715</v>
      </c>
      <c r="P38" s="5">
        <v>993.005</v>
      </c>
      <c r="Q38" s="5">
        <v>987.5</v>
      </c>
      <c r="R38" s="5">
        <v>1067.5925925925901</v>
      </c>
      <c r="S38" s="5">
        <v>1049.4289489907501</v>
      </c>
      <c r="T38" s="5">
        <v>1051.365</v>
      </c>
      <c r="U38" s="5">
        <v>1094.0250000000001</v>
      </c>
      <c r="V38" s="5">
        <v>1065.3399999999999</v>
      </c>
      <c r="W38" s="13">
        <v>1065.45</v>
      </c>
      <c r="X38" s="64">
        <v>1083.3333333333301</v>
      </c>
      <c r="Y38" s="107">
        <v>1087.0588235294099</v>
      </c>
      <c r="Z38" s="5">
        <v>975</v>
      </c>
      <c r="AA38" s="19">
        <v>975</v>
      </c>
      <c r="AB38" s="131">
        <f t="shared" si="0"/>
        <v>-5.3571329520809066</v>
      </c>
      <c r="AC38" s="131">
        <f t="shared" si="1"/>
        <v>0</v>
      </c>
    </row>
    <row r="39" spans="1:29" ht="15" customHeight="1">
      <c r="A39" s="31" t="s">
        <v>42</v>
      </c>
      <c r="B39" s="31" t="s">
        <v>50</v>
      </c>
      <c r="C39" s="51">
        <v>379.99</v>
      </c>
      <c r="D39" s="51">
        <v>373.33</v>
      </c>
      <c r="E39" s="51">
        <v>400</v>
      </c>
      <c r="F39" s="51">
        <v>426.68</v>
      </c>
      <c r="G39" s="51">
        <v>471.11</v>
      </c>
      <c r="H39" s="51">
        <v>458.89</v>
      </c>
      <c r="I39" s="51">
        <v>446.66</v>
      </c>
      <c r="J39" s="51">
        <v>440</v>
      </c>
      <c r="K39" s="51">
        <v>466.67</v>
      </c>
      <c r="L39" s="51">
        <v>476.23</v>
      </c>
      <c r="M39" s="51">
        <v>505.55</v>
      </c>
      <c r="N39" s="51">
        <v>500</v>
      </c>
      <c r="O39" s="51">
        <v>483.3</v>
      </c>
      <c r="P39" s="51">
        <v>486.66</v>
      </c>
      <c r="Q39" s="51">
        <v>492.22</v>
      </c>
      <c r="R39" s="51">
        <v>500</v>
      </c>
      <c r="S39" s="51">
        <v>504.13</v>
      </c>
      <c r="T39" s="51">
        <v>484.44</v>
      </c>
      <c r="U39" s="51">
        <v>480</v>
      </c>
      <c r="V39" s="51">
        <v>500</v>
      </c>
      <c r="W39" s="13">
        <v>490.36</v>
      </c>
      <c r="X39" s="13">
        <v>485.16</v>
      </c>
      <c r="Y39" s="13">
        <v>485.16</v>
      </c>
      <c r="Z39" s="5">
        <v>506.66666666666998</v>
      </c>
      <c r="AA39" s="170">
        <v>500</v>
      </c>
      <c r="AB39" s="131">
        <f t="shared" si="0"/>
        <v>3.4554107179805476</v>
      </c>
      <c r="AC39" s="131">
        <f t="shared" si="1"/>
        <v>-1.3157894736848563</v>
      </c>
    </row>
    <row r="40" spans="1:29" ht="15" customHeight="1">
      <c r="A40" s="31" t="s">
        <v>43</v>
      </c>
      <c r="B40" s="32" t="s">
        <v>3</v>
      </c>
      <c r="C40" s="51">
        <v>123.51</v>
      </c>
      <c r="D40" s="51">
        <v>135.13999999999999</v>
      </c>
      <c r="E40" s="51">
        <v>134.6</v>
      </c>
      <c r="F40" s="51">
        <v>143.74</v>
      </c>
      <c r="G40" s="51">
        <v>152.41</v>
      </c>
      <c r="H40" s="51">
        <v>161.91</v>
      </c>
      <c r="I40" s="51">
        <v>152.21</v>
      </c>
      <c r="J40" s="51">
        <v>159.16</v>
      </c>
      <c r="K40" s="51">
        <v>162.94</v>
      </c>
      <c r="L40" s="51">
        <v>184.83</v>
      </c>
      <c r="M40" s="51">
        <v>188.46</v>
      </c>
      <c r="N40" s="51">
        <v>208.65</v>
      </c>
      <c r="O40" s="51">
        <v>222.99</v>
      </c>
      <c r="P40" s="51">
        <v>219.01</v>
      </c>
      <c r="Q40" s="51">
        <v>224.22</v>
      </c>
      <c r="R40" s="51">
        <v>236.16</v>
      </c>
      <c r="S40" s="51">
        <v>242.02</v>
      </c>
      <c r="T40" s="51">
        <v>244.87</v>
      </c>
      <c r="U40" s="51">
        <v>269.29000000000002</v>
      </c>
      <c r="V40" s="51">
        <v>244.56</v>
      </c>
      <c r="W40" s="13">
        <v>208.39</v>
      </c>
      <c r="X40" s="13">
        <v>245.23</v>
      </c>
      <c r="Y40" s="13">
        <v>245.23</v>
      </c>
      <c r="Z40" s="5">
        <v>222.33191963444762</v>
      </c>
      <c r="AA40" s="170">
        <v>225</v>
      </c>
      <c r="AB40" s="131">
        <f t="shared" si="0"/>
        <v>0.90138571236377896</v>
      </c>
      <c r="AC40" s="131">
        <f t="shared" si="1"/>
        <v>1.2000437768626173</v>
      </c>
    </row>
    <row r="41" spans="1:29" ht="15" customHeight="1">
      <c r="A41" s="31" t="s">
        <v>44</v>
      </c>
      <c r="B41" s="32" t="s">
        <v>3</v>
      </c>
      <c r="C41" s="51">
        <v>128.33000000000001</v>
      </c>
      <c r="D41" s="51">
        <v>146.44999999999999</v>
      </c>
      <c r="E41" s="51">
        <v>134.80000000000001</v>
      </c>
      <c r="F41" s="51">
        <v>146.32</v>
      </c>
      <c r="G41" s="51">
        <v>158.72</v>
      </c>
      <c r="H41" s="51">
        <v>164.66</v>
      </c>
      <c r="I41" s="51">
        <v>162.38999999999999</v>
      </c>
      <c r="J41" s="51">
        <v>193.15</v>
      </c>
      <c r="K41" s="51">
        <v>199.02</v>
      </c>
      <c r="L41" s="51">
        <v>207.34</v>
      </c>
      <c r="M41" s="51">
        <v>196.46</v>
      </c>
      <c r="N41" s="51">
        <v>210.52</v>
      </c>
      <c r="O41" s="51">
        <v>221.35</v>
      </c>
      <c r="P41" s="51">
        <v>232.54</v>
      </c>
      <c r="Q41" s="51">
        <v>224.85</v>
      </c>
      <c r="R41" s="51">
        <v>242.8</v>
      </c>
      <c r="S41" s="51">
        <v>245.88</v>
      </c>
      <c r="T41" s="51">
        <v>252.72</v>
      </c>
      <c r="U41" s="51">
        <v>279.64999999999998</v>
      </c>
      <c r="V41" s="51">
        <v>263.04000000000002</v>
      </c>
      <c r="W41" s="13">
        <v>219.42</v>
      </c>
      <c r="X41" s="13">
        <v>253.09</v>
      </c>
      <c r="Y41" s="13">
        <v>253.09</v>
      </c>
      <c r="Z41" s="5">
        <v>229.14720426220006</v>
      </c>
      <c r="AA41" s="18">
        <v>250</v>
      </c>
      <c r="AB41" s="145">
        <f t="shared" si="0"/>
        <v>12.943302462163997</v>
      </c>
      <c r="AC41" s="131">
        <f t="shared" si="1"/>
        <v>9.1001746257132048</v>
      </c>
    </row>
    <row r="42" spans="1:29" ht="15" customHeight="1">
      <c r="A42" s="31" t="s">
        <v>45</v>
      </c>
      <c r="B42" s="31" t="s">
        <v>50</v>
      </c>
      <c r="C42" s="51">
        <v>304.02999999999997</v>
      </c>
      <c r="D42" s="51">
        <v>357.27</v>
      </c>
      <c r="E42" s="51">
        <v>345.18</v>
      </c>
      <c r="F42" s="51">
        <v>365.85</v>
      </c>
      <c r="G42" s="51">
        <v>362.66</v>
      </c>
      <c r="H42" s="51">
        <v>352.32</v>
      </c>
      <c r="I42" s="51">
        <v>351.99</v>
      </c>
      <c r="J42" s="51">
        <v>375.92</v>
      </c>
      <c r="K42" s="51">
        <v>339.81</v>
      </c>
      <c r="L42" s="51">
        <v>346.76</v>
      </c>
      <c r="M42" s="51">
        <v>396.66</v>
      </c>
      <c r="N42" s="51">
        <v>410.33</v>
      </c>
      <c r="O42" s="51">
        <v>410.5</v>
      </c>
      <c r="P42" s="51">
        <v>423.56</v>
      </c>
      <c r="Q42" s="51">
        <v>472.48</v>
      </c>
      <c r="R42" s="51">
        <v>508.85</v>
      </c>
      <c r="S42" s="51">
        <v>500</v>
      </c>
      <c r="T42" s="51">
        <v>518.52</v>
      </c>
      <c r="U42" s="51">
        <v>523.79999999999995</v>
      </c>
      <c r="V42" s="51">
        <v>550</v>
      </c>
      <c r="W42" s="13">
        <v>559.32000000000005</v>
      </c>
      <c r="X42" s="13">
        <v>559.29</v>
      </c>
      <c r="Y42" s="13">
        <v>559.29</v>
      </c>
      <c r="Z42" s="5">
        <v>537.25490196078431</v>
      </c>
      <c r="AA42" s="18">
        <v>466.66666666666669</v>
      </c>
      <c r="AB42" s="145">
        <f t="shared" si="0"/>
        <v>13.682501015022336</v>
      </c>
      <c r="AC42" s="131">
        <f t="shared" si="1"/>
        <v>-13.138686131386857</v>
      </c>
    </row>
    <row r="43" spans="1:29" ht="15" customHeight="1">
      <c r="A43" s="31" t="s">
        <v>46</v>
      </c>
      <c r="B43" s="32" t="s">
        <v>3</v>
      </c>
      <c r="C43" s="51">
        <v>171.2</v>
      </c>
      <c r="D43" s="51">
        <v>169.28</v>
      </c>
      <c r="E43" s="51">
        <v>182.46</v>
      </c>
      <c r="F43" s="51">
        <v>207.81</v>
      </c>
      <c r="G43" s="51">
        <v>208.2</v>
      </c>
      <c r="H43" s="51">
        <v>230.81</v>
      </c>
      <c r="I43" s="51">
        <v>225.66</v>
      </c>
      <c r="J43" s="51">
        <v>235.9</v>
      </c>
      <c r="K43" s="51">
        <v>219.61</v>
      </c>
      <c r="L43" s="51">
        <v>220.04</v>
      </c>
      <c r="M43" s="51">
        <v>227.95</v>
      </c>
      <c r="N43" s="51">
        <v>265.76</v>
      </c>
      <c r="O43" s="51">
        <v>302.20999999999998</v>
      </c>
      <c r="P43" s="51">
        <v>300</v>
      </c>
      <c r="Q43" s="51">
        <v>287.36</v>
      </c>
      <c r="R43" s="51">
        <v>261.97000000000003</v>
      </c>
      <c r="S43" s="51">
        <v>243.92</v>
      </c>
      <c r="T43" s="51">
        <v>255.28</v>
      </c>
      <c r="U43" s="51">
        <v>276.83999999999997</v>
      </c>
      <c r="V43" s="51">
        <v>234.5</v>
      </c>
      <c r="W43" s="13">
        <v>256.89</v>
      </c>
      <c r="X43" s="13">
        <v>255.66</v>
      </c>
      <c r="Y43" s="107">
        <v>241.13312500000001</v>
      </c>
      <c r="Z43" s="5">
        <v>210.6736007459894</v>
      </c>
      <c r="AA43" s="18">
        <v>230</v>
      </c>
      <c r="AB43" s="145">
        <f t="shared" si="0"/>
        <v>-23.89398100658482</v>
      </c>
      <c r="AC43" s="131">
        <f t="shared" si="1"/>
        <v>9.1736217473743018</v>
      </c>
    </row>
    <row r="44" spans="1:29" ht="15" customHeight="1">
      <c r="A44" s="31" t="s">
        <v>47</v>
      </c>
      <c r="B44" s="32" t="s">
        <v>3</v>
      </c>
      <c r="C44" s="51">
        <v>213.42</v>
      </c>
      <c r="D44" s="51">
        <v>184.86</v>
      </c>
      <c r="E44" s="51">
        <v>172.43</v>
      </c>
      <c r="F44" s="51">
        <v>191.25</v>
      </c>
      <c r="G44" s="51">
        <v>210.46</v>
      </c>
      <c r="H44" s="51">
        <v>240.81</v>
      </c>
      <c r="I44" s="51">
        <v>240</v>
      </c>
      <c r="J44" s="51">
        <v>265.27999999999997</v>
      </c>
      <c r="K44" s="51">
        <v>270.17</v>
      </c>
      <c r="L44" s="51">
        <v>270</v>
      </c>
      <c r="M44" s="51">
        <v>278.02</v>
      </c>
      <c r="N44" s="51">
        <v>297.52</v>
      </c>
      <c r="O44" s="51">
        <v>307.14</v>
      </c>
      <c r="P44" s="51">
        <v>284.35000000000002</v>
      </c>
      <c r="Q44" s="51">
        <v>283.08999999999997</v>
      </c>
      <c r="R44" s="51">
        <v>292.2</v>
      </c>
      <c r="S44" s="51">
        <v>283.11</v>
      </c>
      <c r="T44" s="51">
        <v>286.05</v>
      </c>
      <c r="U44" s="51">
        <v>270.61</v>
      </c>
      <c r="V44" s="51">
        <v>256.92</v>
      </c>
      <c r="W44" s="13">
        <v>284.83</v>
      </c>
      <c r="X44" s="13">
        <v>286.47000000000003</v>
      </c>
      <c r="Y44" s="107">
        <v>267.87461538461503</v>
      </c>
      <c r="Z44" s="5">
        <v>206.42490076888001</v>
      </c>
      <c r="AA44" s="18">
        <v>224.13793103448276</v>
      </c>
      <c r="AB44" s="145">
        <f t="shared" si="0"/>
        <v>-27.024180818362058</v>
      </c>
      <c r="AC44" s="131">
        <f t="shared" si="1"/>
        <v>8.5808592856899732</v>
      </c>
    </row>
    <row r="45" spans="1:29" ht="15" customHeight="1">
      <c r="A45" s="31" t="s">
        <v>48</v>
      </c>
      <c r="B45" s="31" t="s">
        <v>50</v>
      </c>
      <c r="C45" s="51">
        <v>361.14</v>
      </c>
      <c r="D45" s="51">
        <v>364.24</v>
      </c>
      <c r="E45" s="51">
        <v>403.33</v>
      </c>
      <c r="F45" s="51">
        <v>390</v>
      </c>
      <c r="G45" s="51">
        <v>395.07</v>
      </c>
      <c r="H45" s="51">
        <v>402.42</v>
      </c>
      <c r="I45" s="51">
        <v>414.16</v>
      </c>
      <c r="J45" s="51">
        <v>482.51</v>
      </c>
      <c r="K45" s="51">
        <v>508.37</v>
      </c>
      <c r="L45" s="51">
        <v>539.21</v>
      </c>
      <c r="M45" s="51">
        <v>600.83000000000004</v>
      </c>
      <c r="N45" s="51">
        <v>603.70000000000005</v>
      </c>
      <c r="O45" s="51">
        <v>598.41999999999996</v>
      </c>
      <c r="P45" s="51">
        <v>507.26</v>
      </c>
      <c r="Q45" s="51">
        <v>538.17999999999995</v>
      </c>
      <c r="R45" s="51">
        <v>552.80999999999995</v>
      </c>
      <c r="S45" s="51">
        <v>559.14</v>
      </c>
      <c r="T45" s="51">
        <v>550</v>
      </c>
      <c r="U45" s="51">
        <v>555.54999999999995</v>
      </c>
      <c r="V45" s="51">
        <v>578.57000000000005</v>
      </c>
      <c r="W45" s="13">
        <v>555.29999999999995</v>
      </c>
      <c r="X45" s="13">
        <v>550.82000000000005</v>
      </c>
      <c r="Y45" s="13">
        <v>550.82000000000005</v>
      </c>
      <c r="Z45" s="5">
        <v>533.33333333333337</v>
      </c>
      <c r="AA45" s="171">
        <v>550</v>
      </c>
      <c r="AB45" s="131">
        <f t="shared" si="0"/>
        <v>-8.0913071087196222</v>
      </c>
      <c r="AC45" s="131">
        <f t="shared" si="1"/>
        <v>3.1249999999999929</v>
      </c>
    </row>
    <row r="46" spans="1:29" ht="15" customHeight="1">
      <c r="A46" s="31" t="s">
        <v>49</v>
      </c>
      <c r="B46" s="32" t="s">
        <v>51</v>
      </c>
      <c r="C46" s="51">
        <v>566.25</v>
      </c>
      <c r="D46" s="51">
        <v>572.75</v>
      </c>
      <c r="E46" s="51">
        <v>549.02</v>
      </c>
      <c r="F46" s="51">
        <v>574.30999999999995</v>
      </c>
      <c r="G46" s="51">
        <v>575.38</v>
      </c>
      <c r="H46" s="51">
        <v>529</v>
      </c>
      <c r="I46" s="51">
        <v>563.73</v>
      </c>
      <c r="J46" s="51">
        <v>563.33000000000004</v>
      </c>
      <c r="K46" s="51">
        <v>521.15</v>
      </c>
      <c r="L46" s="51">
        <v>549.21</v>
      </c>
      <c r="M46" s="51">
        <v>641.85</v>
      </c>
      <c r="N46" s="51">
        <v>642.5</v>
      </c>
      <c r="O46" s="51">
        <v>636.66</v>
      </c>
      <c r="P46" s="51">
        <v>666.27</v>
      </c>
      <c r="Q46" s="51">
        <v>631.25</v>
      </c>
      <c r="R46" s="51">
        <v>625.79</v>
      </c>
      <c r="S46" s="51">
        <v>622.54999999999995</v>
      </c>
      <c r="T46" s="51">
        <v>639.04</v>
      </c>
      <c r="U46" s="51">
        <v>639.44000000000005</v>
      </c>
      <c r="V46" s="51">
        <v>644.09</v>
      </c>
      <c r="W46" s="13">
        <v>602.52</v>
      </c>
      <c r="X46" s="13">
        <v>639.99</v>
      </c>
      <c r="Y46" s="13">
        <v>639.99990000000003</v>
      </c>
      <c r="Z46" s="5">
        <v>648.75</v>
      </c>
      <c r="AA46" s="19">
        <v>648.75</v>
      </c>
      <c r="AB46" s="131">
        <f t="shared" si="0"/>
        <v>1.8989727641127183</v>
      </c>
      <c r="AC46" s="131">
        <f t="shared" si="1"/>
        <v>0</v>
      </c>
    </row>
    <row r="47" spans="1:29" s="140" customFormat="1" ht="15" customHeight="1">
      <c r="A47" s="140" t="s">
        <v>59</v>
      </c>
      <c r="AB47" s="142">
        <f>AVERAGE(AB4:AB46)</f>
        <v>2.5388999101903695</v>
      </c>
      <c r="AC47" s="142">
        <f>AVERAGE(AC4:AC46)</f>
        <v>9.2615838127664316E-2</v>
      </c>
    </row>
  </sheetData>
  <sortState ref="A4:O28">
    <sortCondition ref="A4:A28"/>
  </sortState>
  <mergeCells count="2">
    <mergeCell ref="AD2:AD3"/>
    <mergeCell ref="AE2:AE3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Y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35.42578125" style="47" bestFit="1" customWidth="1"/>
    <col min="2" max="26" width="8.85546875" style="47"/>
    <col min="27" max="27" width="10.42578125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14" t="s">
        <v>21</v>
      </c>
      <c r="B4" s="14" t="s">
        <v>22</v>
      </c>
      <c r="C4" s="8">
        <v>336.75</v>
      </c>
      <c r="D4" s="8">
        <v>340.10101010100999</v>
      </c>
      <c r="E4" s="8">
        <v>367.49999999999949</v>
      </c>
      <c r="F4" s="8">
        <v>343.33333333333303</v>
      </c>
      <c r="G4" s="8">
        <v>330.98484848484799</v>
      </c>
      <c r="H4" s="8">
        <v>352.722222222222</v>
      </c>
      <c r="I4" s="8">
        <v>358.5714285714285</v>
      </c>
      <c r="J4" s="8">
        <v>362.49999999999949</v>
      </c>
      <c r="K4" s="8">
        <v>384.5</v>
      </c>
      <c r="L4" s="8">
        <v>509.40647222326902</v>
      </c>
      <c r="M4" s="8">
        <v>425.27777777777749</v>
      </c>
      <c r="N4" s="8">
        <v>511.11111111111052</v>
      </c>
      <c r="O4" s="15">
        <v>661.69727272727278</v>
      </c>
      <c r="P4" s="51">
        <v>586.06060606060601</v>
      </c>
      <c r="Q4" s="51">
        <v>587.22222222222194</v>
      </c>
      <c r="R4" s="51">
        <v>523</v>
      </c>
      <c r="S4" s="51">
        <v>533.75</v>
      </c>
      <c r="T4" s="27">
        <v>523.33333333333303</v>
      </c>
      <c r="U4" s="40">
        <v>465.55555555555554</v>
      </c>
      <c r="V4" s="51">
        <v>499.6875</v>
      </c>
      <c r="W4" s="51">
        <v>499.875</v>
      </c>
      <c r="X4" s="63">
        <v>490</v>
      </c>
      <c r="Y4" s="108">
        <v>500.23</v>
      </c>
      <c r="Z4" s="5">
        <v>495.83333333333331</v>
      </c>
      <c r="AA4" s="51">
        <v>400</v>
      </c>
      <c r="AB4" s="145">
        <f t="shared" ref="AB4:AB46" si="0">(AA4-O4)/O4*100</f>
        <v>-39.549395700038609</v>
      </c>
      <c r="AC4" s="150">
        <f t="shared" ref="AC4:AC46" si="1">(AA4-Z4)/Z4*100</f>
        <v>-19.327731092436974</v>
      </c>
      <c r="AD4" s="153"/>
      <c r="AE4" s="153"/>
    </row>
    <row r="5" spans="1:31" s="151" customFormat="1" ht="15" customHeight="1">
      <c r="A5" s="14" t="s">
        <v>17</v>
      </c>
      <c r="B5" s="14" t="s">
        <v>18</v>
      </c>
      <c r="C5" s="8">
        <v>29.75</v>
      </c>
      <c r="D5" s="8">
        <v>30.5</v>
      </c>
      <c r="E5" s="8">
        <v>32</v>
      </c>
      <c r="F5" s="8">
        <v>32.869318181818151</v>
      </c>
      <c r="G5" s="8">
        <v>33.0555555555555</v>
      </c>
      <c r="H5" s="8">
        <v>30.5</v>
      </c>
      <c r="I5" s="8">
        <v>30.714285714285701</v>
      </c>
      <c r="J5" s="8">
        <v>33.409090909090899</v>
      </c>
      <c r="K5" s="8">
        <v>32.363636363636346</v>
      </c>
      <c r="L5" s="8">
        <v>44.785091081103651</v>
      </c>
      <c r="M5" s="8">
        <v>40</v>
      </c>
      <c r="N5" s="8">
        <v>37.63888888888885</v>
      </c>
      <c r="O5" s="15">
        <v>48.989444444444445</v>
      </c>
      <c r="P5" s="51">
        <v>49.232323232323203</v>
      </c>
      <c r="Q5" s="51">
        <v>49.75</v>
      </c>
      <c r="R5" s="51">
        <v>47.181818181818201</v>
      </c>
      <c r="S5" s="51">
        <v>47.3333333333333</v>
      </c>
      <c r="T5" s="27">
        <v>46.176470588235297</v>
      </c>
      <c r="U5" s="40">
        <v>42.25</v>
      </c>
      <c r="V5" s="51">
        <v>46.052631578947398</v>
      </c>
      <c r="W5" s="51">
        <v>45.3888888888889</v>
      </c>
      <c r="X5" s="63">
        <v>41.875</v>
      </c>
      <c r="Y5" s="109">
        <v>42.5</v>
      </c>
      <c r="Z5" s="5">
        <v>42.5</v>
      </c>
      <c r="AA5" s="51">
        <v>35</v>
      </c>
      <c r="AB5" s="145">
        <f t="shared" si="0"/>
        <v>-28.556038148807566</v>
      </c>
      <c r="AC5" s="150">
        <f t="shared" si="1"/>
        <v>-17.647058823529413</v>
      </c>
      <c r="AD5" s="153"/>
    </row>
    <row r="6" spans="1:31" ht="15" customHeight="1">
      <c r="A6" s="14" t="s">
        <v>30</v>
      </c>
      <c r="B6" s="14" t="s">
        <v>3</v>
      </c>
      <c r="C6" s="8">
        <v>251.27800000000002</v>
      </c>
      <c r="D6" s="7">
        <v>251.114222222222</v>
      </c>
      <c r="E6" s="8">
        <v>290.2134999999995</v>
      </c>
      <c r="F6" s="8">
        <v>260.28647727272698</v>
      </c>
      <c r="G6" s="8">
        <v>299.25601010101002</v>
      </c>
      <c r="H6" s="8">
        <v>306.86440909090902</v>
      </c>
      <c r="I6" s="8">
        <v>306.838214285714</v>
      </c>
      <c r="J6" s="8">
        <v>307.57238636363604</v>
      </c>
      <c r="K6" s="8">
        <v>336.38300000000004</v>
      </c>
      <c r="L6" s="8">
        <v>351.21462250000002</v>
      </c>
      <c r="M6" s="8">
        <v>364.80483333333245</v>
      </c>
      <c r="N6" s="8">
        <v>350.37383333333253</v>
      </c>
      <c r="O6" s="15">
        <v>375.19777777777779</v>
      </c>
      <c r="P6" s="51">
        <v>379.02050000000003</v>
      </c>
      <c r="Q6" s="51">
        <v>360.21835523931912</v>
      </c>
      <c r="R6" s="51">
        <v>366.54193519522431</v>
      </c>
      <c r="S6" s="51">
        <v>385.76285088334646</v>
      </c>
      <c r="T6" s="27">
        <v>386.26201406772117</v>
      </c>
      <c r="U6" s="40">
        <v>411.69624356011701</v>
      </c>
      <c r="V6" s="51">
        <v>447.06588235294117</v>
      </c>
      <c r="W6" s="51">
        <v>454.27769311711802</v>
      </c>
      <c r="X6" s="63">
        <v>430.51864681177301</v>
      </c>
      <c r="Y6" s="108">
        <v>429.0809523809524</v>
      </c>
      <c r="Z6" s="5">
        <v>400.68402543569078</v>
      </c>
      <c r="AA6" s="164">
        <v>385.52679084514699</v>
      </c>
      <c r="AB6" s="131">
        <f t="shared" si="0"/>
        <v>2.7529515575880814</v>
      </c>
      <c r="AC6" s="131">
        <f t="shared" si="1"/>
        <v>-3.7828397511136891</v>
      </c>
    </row>
    <row r="7" spans="1:31" ht="15" customHeight="1">
      <c r="A7" s="14" t="s">
        <v>29</v>
      </c>
      <c r="B7" s="14" t="s">
        <v>3</v>
      </c>
      <c r="C7" s="8">
        <v>187.61016666666649</v>
      </c>
      <c r="D7" s="8">
        <v>188.15666666666652</v>
      </c>
      <c r="E7" s="8">
        <v>211.28838888888851</v>
      </c>
      <c r="F7" s="8">
        <v>207.19324999999952</v>
      </c>
      <c r="G7" s="8">
        <v>237.24636363636301</v>
      </c>
      <c r="H7" s="8">
        <v>260.79449999999997</v>
      </c>
      <c r="I7" s="8">
        <v>254.9899999999995</v>
      </c>
      <c r="J7" s="8">
        <v>248.28444444444349</v>
      </c>
      <c r="K7" s="8">
        <v>280.46394444444354</v>
      </c>
      <c r="L7" s="8">
        <v>306.623074444444</v>
      </c>
      <c r="M7" s="8">
        <v>283.644833333333</v>
      </c>
      <c r="N7" s="8">
        <v>270.83844444444401</v>
      </c>
      <c r="O7" s="15">
        <v>288.93944444444446</v>
      </c>
      <c r="P7" s="51">
        <v>294.78045454545452</v>
      </c>
      <c r="Q7" s="51">
        <v>308.38819201945341</v>
      </c>
      <c r="R7" s="51">
        <v>311.39151109331277</v>
      </c>
      <c r="S7" s="51">
        <v>321.44580526918634</v>
      </c>
      <c r="T7" s="27">
        <v>332.42899832171361</v>
      </c>
      <c r="U7" s="40">
        <v>348.10260402872422</v>
      </c>
      <c r="V7" s="51">
        <v>355.34388888888884</v>
      </c>
      <c r="W7" s="51">
        <v>355.05698504091669</v>
      </c>
      <c r="X7" s="63">
        <v>321.60082734769099</v>
      </c>
      <c r="Y7" s="63">
        <v>311.60082734769099</v>
      </c>
      <c r="Z7" s="5">
        <v>334.3007479711539</v>
      </c>
      <c r="AA7" s="166">
        <v>350</v>
      </c>
      <c r="AB7" s="131">
        <f t="shared" si="0"/>
        <v>21.132647940456568</v>
      </c>
      <c r="AC7" s="131">
        <f t="shared" si="1"/>
        <v>4.6961462467923525</v>
      </c>
    </row>
    <row r="8" spans="1:31" ht="15" customHeight="1">
      <c r="A8" s="14" t="s">
        <v>12</v>
      </c>
      <c r="B8" s="14" t="s">
        <v>3</v>
      </c>
      <c r="C8" s="8">
        <v>716.36782828282799</v>
      </c>
      <c r="D8" s="8">
        <v>702.68761111111053</v>
      </c>
      <c r="E8" s="8">
        <v>758.67174999999907</v>
      </c>
      <c r="F8" s="8">
        <v>714.62933333333308</v>
      </c>
      <c r="G8" s="8">
        <v>624.58338888888852</v>
      </c>
      <c r="H8" s="8">
        <v>759.27277777777749</v>
      </c>
      <c r="I8" s="8">
        <v>794.93273809523748</v>
      </c>
      <c r="J8" s="8">
        <v>855.9999242424235</v>
      </c>
      <c r="K8" s="8">
        <v>732.04531746031694</v>
      </c>
      <c r="L8" s="8">
        <v>775.47121133031101</v>
      </c>
      <c r="M8" s="8">
        <v>822.9322857142854</v>
      </c>
      <c r="N8" s="8">
        <v>716.93714285714259</v>
      </c>
      <c r="O8" s="15">
        <v>1009.9124999999999</v>
      </c>
      <c r="P8" s="51">
        <v>1088.73291666667</v>
      </c>
      <c r="Q8" s="51">
        <v>984.903926482874</v>
      </c>
      <c r="R8" s="51">
        <v>967.46151452033791</v>
      </c>
      <c r="S8" s="51">
        <v>1041.0914365746301</v>
      </c>
      <c r="T8" s="27">
        <v>1018.3170203602</v>
      </c>
      <c r="U8" s="40">
        <v>1012.53350203717</v>
      </c>
      <c r="V8" s="51">
        <v>924.32933333333324</v>
      </c>
      <c r="W8" s="51">
        <v>995.27132915398965</v>
      </c>
      <c r="X8" s="63">
        <v>855.032660837614</v>
      </c>
      <c r="Y8" s="108">
        <v>792.96176470588227</v>
      </c>
      <c r="Z8" s="5">
        <v>922.07562192216358</v>
      </c>
      <c r="AA8" s="163">
        <v>563.38028169014092</v>
      </c>
      <c r="AB8" s="145">
        <f t="shared" si="0"/>
        <v>-44.21494122608236</v>
      </c>
      <c r="AC8" s="131">
        <f t="shared" si="1"/>
        <v>-38.90085929007477</v>
      </c>
    </row>
    <row r="9" spans="1:31" ht="15" customHeight="1">
      <c r="A9" s="14" t="s">
        <v>11</v>
      </c>
      <c r="B9" s="14" t="s">
        <v>3</v>
      </c>
      <c r="C9" s="8">
        <v>923.72772727272695</v>
      </c>
      <c r="D9" s="8">
        <v>996.05780303030099</v>
      </c>
      <c r="E9" s="8">
        <v>1000.2139999999999</v>
      </c>
      <c r="F9" s="8">
        <v>987.00016666666647</v>
      </c>
      <c r="G9" s="8">
        <v>907.67758333333245</v>
      </c>
      <c r="H9" s="8">
        <v>1003.4480000000001</v>
      </c>
      <c r="I9" s="8">
        <v>1012.43548611111</v>
      </c>
      <c r="J9" s="8">
        <v>956.15208333332953</v>
      </c>
      <c r="K9" s="8">
        <v>995.493722222222</v>
      </c>
      <c r="L9" s="8">
        <v>1170.1205652175299</v>
      </c>
      <c r="M9" s="8">
        <v>1245.6570000000002</v>
      </c>
      <c r="N9" s="8">
        <v>1218.41875</v>
      </c>
      <c r="O9" s="15">
        <v>1375.673125</v>
      </c>
      <c r="P9" s="51">
        <v>1458.5364999999999</v>
      </c>
      <c r="Q9" s="51">
        <v>1460.42411166533</v>
      </c>
      <c r="R9" s="51">
        <v>1334.3711843711844</v>
      </c>
      <c r="S9" s="51">
        <v>1374.1758241758241</v>
      </c>
      <c r="T9" s="27">
        <v>1385.20645218094</v>
      </c>
      <c r="U9" s="40">
        <v>1303.8567493112948</v>
      </c>
      <c r="V9" s="51">
        <v>1281.7625</v>
      </c>
      <c r="W9" s="51">
        <v>1346.9069616432701</v>
      </c>
      <c r="X9" s="63">
        <v>1478.5696329813977</v>
      </c>
      <c r="Y9" s="108">
        <v>1230.7536000000002</v>
      </c>
      <c r="Z9" s="5">
        <v>1231.031746031746</v>
      </c>
      <c r="AA9" s="167">
        <v>1245</v>
      </c>
      <c r="AB9" s="131">
        <f t="shared" si="0"/>
        <v>-9.4988498812172413</v>
      </c>
      <c r="AC9" s="131">
        <f t="shared" si="1"/>
        <v>1.1346786151763271</v>
      </c>
    </row>
    <row r="10" spans="1:31" ht="15" customHeight="1">
      <c r="A10" s="14" t="s">
        <v>10</v>
      </c>
      <c r="B10" s="14" t="s">
        <v>9</v>
      </c>
      <c r="C10" s="7">
        <v>212.5</v>
      </c>
      <c r="D10" s="7">
        <v>218.875</v>
      </c>
      <c r="E10" s="7">
        <v>212.67857142857099</v>
      </c>
      <c r="F10" s="7">
        <v>212.25</v>
      </c>
      <c r="G10" s="7">
        <v>217.53968253968202</v>
      </c>
      <c r="H10" s="7">
        <v>260</v>
      </c>
      <c r="I10" s="7">
        <v>300</v>
      </c>
      <c r="J10" s="7">
        <v>260.27777777777749</v>
      </c>
      <c r="K10" s="16">
        <v>300</v>
      </c>
      <c r="L10" s="8">
        <v>299.07097437795096</v>
      </c>
      <c r="M10" s="7">
        <v>261.6883116883115</v>
      </c>
      <c r="N10" s="7">
        <v>256.25</v>
      </c>
      <c r="O10" s="15">
        <v>291.51777777777778</v>
      </c>
      <c r="P10" s="51">
        <v>281.07142857142799</v>
      </c>
      <c r="Q10" s="51">
        <v>262.5</v>
      </c>
      <c r="R10" s="51">
        <v>257.89473684210526</v>
      </c>
      <c r="S10" s="51">
        <v>262.5</v>
      </c>
      <c r="T10" s="27">
        <v>262.5</v>
      </c>
      <c r="U10" s="40">
        <v>255.55555555555554</v>
      </c>
      <c r="V10" s="51">
        <v>247.05882352941177</v>
      </c>
      <c r="W10" s="51">
        <v>259.375</v>
      </c>
      <c r="X10" s="63">
        <v>257.14285714285717</v>
      </c>
      <c r="Y10" s="108">
        <v>250.58823529411799</v>
      </c>
      <c r="Z10" s="5">
        <v>258.92857142857144</v>
      </c>
      <c r="AA10" s="19">
        <v>258.92857142857144</v>
      </c>
      <c r="AB10" s="131">
        <f t="shared" si="0"/>
        <v>-11.179148866196725</v>
      </c>
      <c r="AC10" s="131">
        <f t="shared" si="1"/>
        <v>0</v>
      </c>
    </row>
    <row r="11" spans="1:31" ht="15" customHeight="1">
      <c r="A11" s="14" t="s">
        <v>8</v>
      </c>
      <c r="B11" s="14" t="s">
        <v>9</v>
      </c>
      <c r="C11" s="8">
        <v>198.88888888888852</v>
      </c>
      <c r="D11" s="8">
        <v>296.66666666666652</v>
      </c>
      <c r="E11" s="8">
        <v>203.375</v>
      </c>
      <c r="F11" s="8">
        <v>200</v>
      </c>
      <c r="G11" s="8">
        <v>207.38888888888852</v>
      </c>
      <c r="H11" s="8">
        <v>250</v>
      </c>
      <c r="I11" s="8">
        <v>300</v>
      </c>
      <c r="J11" s="8">
        <v>247.82828282828251</v>
      </c>
      <c r="K11" s="16">
        <v>280.99</v>
      </c>
      <c r="L11" s="8">
        <v>261.87860471123554</v>
      </c>
      <c r="M11" s="8">
        <v>257.27272727272702</v>
      </c>
      <c r="N11" s="8">
        <v>250</v>
      </c>
      <c r="O11" s="15">
        <v>220.36222222222221</v>
      </c>
      <c r="P11" s="51">
        <v>257.72727272727298</v>
      </c>
      <c r="Q11" s="51">
        <v>250</v>
      </c>
      <c r="R11" s="51">
        <v>247.72727272727272</v>
      </c>
      <c r="S11" s="51">
        <v>250</v>
      </c>
      <c r="T11" s="27">
        <v>250</v>
      </c>
      <c r="U11" s="40">
        <v>253.8095238095238</v>
      </c>
      <c r="V11" s="51">
        <v>241.66666666666666</v>
      </c>
      <c r="W11" s="51">
        <v>244.44444444444446</v>
      </c>
      <c r="X11" s="63">
        <v>244.44444444444446</v>
      </c>
      <c r="Y11" s="108">
        <v>240.727272727273</v>
      </c>
      <c r="Z11" s="5">
        <v>246.875</v>
      </c>
      <c r="AA11" s="19">
        <v>246.875</v>
      </c>
      <c r="AB11" s="131">
        <f t="shared" si="0"/>
        <v>12.031453263818163</v>
      </c>
      <c r="AC11" s="131">
        <f t="shared" si="1"/>
        <v>0</v>
      </c>
    </row>
    <row r="12" spans="1:31" ht="15" customHeight="1">
      <c r="A12" s="14" t="s">
        <v>7</v>
      </c>
      <c r="B12" s="14" t="s">
        <v>3</v>
      </c>
      <c r="C12" s="8">
        <v>712.70666666666602</v>
      </c>
      <c r="D12" s="8">
        <v>801.27099999999996</v>
      </c>
      <c r="E12" s="8">
        <v>819.1875</v>
      </c>
      <c r="F12" s="8">
        <v>759.18333333333294</v>
      </c>
      <c r="G12" s="8">
        <v>770.36166666666702</v>
      </c>
      <c r="H12" s="8">
        <v>809.58916666666698</v>
      </c>
      <c r="I12" s="8">
        <v>894.35083333333296</v>
      </c>
      <c r="J12" s="8">
        <v>850.89833333333297</v>
      </c>
      <c r="K12" s="8">
        <v>828.54875000000004</v>
      </c>
      <c r="L12" s="8">
        <v>871.44771613296098</v>
      </c>
      <c r="M12" s="8">
        <v>815.31416666666701</v>
      </c>
      <c r="N12" s="8">
        <v>840.84749999999997</v>
      </c>
      <c r="O12" s="15">
        <v>878.17899999999997</v>
      </c>
      <c r="P12" s="51">
        <v>825.39499999999998</v>
      </c>
      <c r="Q12" s="51">
        <v>866.91176470588198</v>
      </c>
      <c r="R12" s="51">
        <v>872.72019919078696</v>
      </c>
      <c r="S12" s="51">
        <v>899.69143907563</v>
      </c>
      <c r="T12" s="27">
        <v>897.50440917107596</v>
      </c>
      <c r="U12" s="40">
        <v>879.53514739229001</v>
      </c>
      <c r="V12" s="51">
        <v>661.327</v>
      </c>
      <c r="W12" s="51">
        <v>676.34259259259295</v>
      </c>
      <c r="X12" s="63">
        <v>653.04232804232799</v>
      </c>
      <c r="Y12" s="63">
        <v>653.04232804232799</v>
      </c>
      <c r="Z12" s="5">
        <v>637.857142857143</v>
      </c>
      <c r="AA12" s="18">
        <v>640</v>
      </c>
      <c r="AB12" s="145">
        <f t="shared" si="0"/>
        <v>-27.121919335351901</v>
      </c>
      <c r="AC12" s="131">
        <f t="shared" si="1"/>
        <v>0.33594624860020095</v>
      </c>
    </row>
    <row r="13" spans="1:31" ht="15" customHeight="1">
      <c r="A13" s="14" t="s">
        <v>14</v>
      </c>
      <c r="B13" s="14" t="s">
        <v>3</v>
      </c>
      <c r="C13" s="8">
        <v>816.66666666666652</v>
      </c>
      <c r="D13" s="8">
        <v>775</v>
      </c>
      <c r="E13" s="8">
        <v>741.66666666666652</v>
      </c>
      <c r="F13" s="8">
        <v>817.5</v>
      </c>
      <c r="G13" s="8">
        <v>866.66666666666652</v>
      </c>
      <c r="H13" s="8">
        <v>775</v>
      </c>
      <c r="I13" s="8">
        <v>1000</v>
      </c>
      <c r="J13" s="8">
        <v>868.75</v>
      </c>
      <c r="K13" s="8">
        <v>1000</v>
      </c>
      <c r="L13" s="8">
        <v>973.94310099999996</v>
      </c>
      <c r="M13" s="8">
        <v>950</v>
      </c>
      <c r="N13" s="8">
        <v>800</v>
      </c>
      <c r="O13" s="15">
        <v>944.08500000000004</v>
      </c>
      <c r="P13" s="51">
        <v>875</v>
      </c>
      <c r="Q13" s="51">
        <v>880</v>
      </c>
      <c r="R13" s="51">
        <v>930.555555555556</v>
      </c>
      <c r="S13" s="51">
        <v>1050</v>
      </c>
      <c r="T13" s="27">
        <v>1150</v>
      </c>
      <c r="U13" s="40">
        <v>1000</v>
      </c>
      <c r="V13" s="51">
        <v>1166.6666666666667</v>
      </c>
      <c r="W13" s="51">
        <v>1083.3333333333301</v>
      </c>
      <c r="X13" s="63">
        <v>987.30158730158735</v>
      </c>
      <c r="Y13" s="108">
        <v>962.96333333333325</v>
      </c>
      <c r="Z13" s="5">
        <v>1075</v>
      </c>
      <c r="AA13" s="19">
        <v>1075</v>
      </c>
      <c r="AB13" s="131">
        <f t="shared" si="0"/>
        <v>13.866865801278482</v>
      </c>
      <c r="AC13" s="131">
        <f t="shared" si="1"/>
        <v>0</v>
      </c>
    </row>
    <row r="14" spans="1:31" ht="15" customHeight="1">
      <c r="A14" s="14" t="s">
        <v>13</v>
      </c>
      <c r="B14" s="14" t="s">
        <v>3</v>
      </c>
      <c r="C14" s="8">
        <v>822.5</v>
      </c>
      <c r="D14" s="8">
        <v>783.75</v>
      </c>
      <c r="E14" s="8">
        <v>795.625</v>
      </c>
      <c r="F14" s="8">
        <v>825</v>
      </c>
      <c r="G14" s="8">
        <v>858.33333333333303</v>
      </c>
      <c r="H14" s="8">
        <v>880.35714285714243</v>
      </c>
      <c r="I14" s="8">
        <v>975</v>
      </c>
      <c r="J14" s="8">
        <v>864.58333333333303</v>
      </c>
      <c r="K14" s="8">
        <v>1000</v>
      </c>
      <c r="L14" s="8">
        <v>1224.5625266910401</v>
      </c>
      <c r="M14" s="8">
        <v>900</v>
      </c>
      <c r="N14" s="8">
        <v>950</v>
      </c>
      <c r="O14" s="15">
        <v>1038.9533333333334</v>
      </c>
      <c r="P14" s="51">
        <v>1095.833333333333</v>
      </c>
      <c r="Q14" s="51">
        <v>1120</v>
      </c>
      <c r="R14" s="51">
        <v>1011.1111111111099</v>
      </c>
      <c r="S14" s="51">
        <v>1128.57142857143</v>
      </c>
      <c r="T14" s="27">
        <v>1212.5</v>
      </c>
      <c r="U14" s="40">
        <v>1236.3636363636399</v>
      </c>
      <c r="V14" s="51">
        <v>1150</v>
      </c>
      <c r="W14" s="51">
        <v>1193.75</v>
      </c>
      <c r="X14" s="63">
        <v>1146.6666666666667</v>
      </c>
      <c r="Y14" s="108">
        <v>1137.2550000000001</v>
      </c>
      <c r="Z14" s="5">
        <v>1178.2082324455207</v>
      </c>
      <c r="AA14" s="19">
        <v>1178.2082324455207</v>
      </c>
      <c r="AB14" s="131">
        <f t="shared" si="0"/>
        <v>13.403383447975269</v>
      </c>
      <c r="AC14" s="131">
        <f t="shared" si="1"/>
        <v>0</v>
      </c>
    </row>
    <row r="15" spans="1:31" ht="15" customHeight="1">
      <c r="A15" s="14" t="s">
        <v>24</v>
      </c>
      <c r="B15" s="14" t="s">
        <v>16</v>
      </c>
      <c r="C15" s="8">
        <v>110</v>
      </c>
      <c r="D15" s="8">
        <v>120.4166666666665</v>
      </c>
      <c r="E15" s="8">
        <v>119.1666666666665</v>
      </c>
      <c r="F15" s="8">
        <v>135</v>
      </c>
      <c r="G15" s="8">
        <v>140</v>
      </c>
      <c r="H15" s="8">
        <v>115</v>
      </c>
      <c r="I15" s="8">
        <v>122.5</v>
      </c>
      <c r="J15" s="8">
        <v>130</v>
      </c>
      <c r="K15" s="8">
        <v>130</v>
      </c>
      <c r="L15" s="8">
        <v>153.56748648032899</v>
      </c>
      <c r="M15" s="8">
        <v>142.5</v>
      </c>
      <c r="N15" s="8">
        <v>132.5</v>
      </c>
      <c r="O15" s="15">
        <v>149.98500000000001</v>
      </c>
      <c r="P15" s="51">
        <v>145</v>
      </c>
      <c r="Q15" s="51">
        <v>177.14285714285714</v>
      </c>
      <c r="R15" s="51">
        <v>156</v>
      </c>
      <c r="S15" s="51">
        <v>170</v>
      </c>
      <c r="T15" s="27">
        <v>168.75</v>
      </c>
      <c r="U15" s="40">
        <v>177.5</v>
      </c>
      <c r="V15" s="51">
        <v>137.5</v>
      </c>
      <c r="W15" s="51">
        <v>180</v>
      </c>
      <c r="X15" s="63">
        <v>170</v>
      </c>
      <c r="Y15" s="63">
        <v>170</v>
      </c>
      <c r="Z15" s="5">
        <v>170</v>
      </c>
      <c r="AA15" s="170">
        <v>178</v>
      </c>
      <c r="AB15" s="131">
        <f t="shared" si="0"/>
        <v>18.678534520118667</v>
      </c>
      <c r="AC15" s="131">
        <f t="shared" si="1"/>
        <v>4.7058823529411766</v>
      </c>
    </row>
    <row r="16" spans="1:31" ht="15" customHeight="1">
      <c r="A16" s="14" t="s">
        <v>23</v>
      </c>
      <c r="B16" s="14" t="s">
        <v>16</v>
      </c>
      <c r="C16" s="8">
        <v>142</v>
      </c>
      <c r="D16" s="8">
        <v>141.5454545454545</v>
      </c>
      <c r="E16" s="8">
        <v>142.5</v>
      </c>
      <c r="F16" s="8">
        <v>142.625</v>
      </c>
      <c r="G16" s="8">
        <v>149.25</v>
      </c>
      <c r="H16" s="8">
        <v>144</v>
      </c>
      <c r="I16" s="8">
        <v>145</v>
      </c>
      <c r="J16" s="8">
        <v>151.717171717171</v>
      </c>
      <c r="K16" s="8">
        <v>149.722222222222</v>
      </c>
      <c r="L16" s="8">
        <v>150</v>
      </c>
      <c r="M16" s="8">
        <v>150</v>
      </c>
      <c r="N16" s="8">
        <v>145</v>
      </c>
      <c r="O16" s="17">
        <v>150</v>
      </c>
      <c r="P16" s="51">
        <v>171.5</v>
      </c>
      <c r="Q16" s="51">
        <v>180.95238095238096</v>
      </c>
      <c r="R16" s="51">
        <v>193.47826086956522</v>
      </c>
      <c r="S16" s="51">
        <v>198.82352941176501</v>
      </c>
      <c r="T16" s="27">
        <v>195.5</v>
      </c>
      <c r="U16" s="40">
        <v>195.55555555555554</v>
      </c>
      <c r="V16" s="51">
        <v>197.89473684210526</v>
      </c>
      <c r="W16" s="51">
        <v>201.94444444444446</v>
      </c>
      <c r="X16" s="63">
        <v>197.05882352941177</v>
      </c>
      <c r="Y16" s="63">
        <v>197.05882352941177</v>
      </c>
      <c r="Z16" s="5">
        <v>200.71428571428572</v>
      </c>
      <c r="AA16" s="170">
        <v>198</v>
      </c>
      <c r="AB16" s="131">
        <f t="shared" si="0"/>
        <v>32</v>
      </c>
      <c r="AC16" s="131">
        <f t="shared" si="1"/>
        <v>-1.3523131672597906</v>
      </c>
    </row>
    <row r="17" spans="1:29" ht="15" customHeight="1">
      <c r="A17" s="14" t="s">
        <v>15</v>
      </c>
      <c r="B17" s="14" t="s">
        <v>16</v>
      </c>
      <c r="C17" s="8">
        <v>1103.571428571425</v>
      </c>
      <c r="D17" s="8">
        <v>1089.1666666666652</v>
      </c>
      <c r="E17" s="8">
        <v>1062.5</v>
      </c>
      <c r="F17" s="8">
        <v>1150</v>
      </c>
      <c r="G17" s="8">
        <v>1067.04545454545</v>
      </c>
      <c r="H17" s="8">
        <v>1068.75</v>
      </c>
      <c r="I17" s="8">
        <v>1087.5</v>
      </c>
      <c r="J17" s="8">
        <v>1071.42857142857</v>
      </c>
      <c r="K17" s="8">
        <v>1161.1111111111099</v>
      </c>
      <c r="L17" s="8">
        <v>1270.55413813887</v>
      </c>
      <c r="M17" s="8">
        <v>1115</v>
      </c>
      <c r="N17" s="8">
        <v>1243.75</v>
      </c>
      <c r="O17" s="15">
        <v>1300</v>
      </c>
      <c r="P17" s="51">
        <v>1289.5833333333298</v>
      </c>
      <c r="Q17" s="51">
        <v>1300</v>
      </c>
      <c r="R17" s="51">
        <v>1376.4705882352941</v>
      </c>
      <c r="S17" s="51">
        <v>1470</v>
      </c>
      <c r="T17" s="27">
        <v>1481.6666666666699</v>
      </c>
      <c r="U17" s="40">
        <v>1432.1428571428601</v>
      </c>
      <c r="V17" s="51">
        <v>1319.2307692307693</v>
      </c>
      <c r="W17" s="51">
        <v>1316.6666666666667</v>
      </c>
      <c r="X17" s="63">
        <v>1290</v>
      </c>
      <c r="Y17" s="108">
        <v>1260.8333333333333</v>
      </c>
      <c r="Z17" s="5">
        <v>1302.5</v>
      </c>
      <c r="AA17" s="19">
        <v>1302.5</v>
      </c>
      <c r="AB17" s="131">
        <f t="shared" si="0"/>
        <v>0.19230769230769232</v>
      </c>
      <c r="AC17" s="131">
        <f t="shared" si="1"/>
        <v>0</v>
      </c>
    </row>
    <row r="18" spans="1:29" ht="15" customHeight="1">
      <c r="A18" s="14" t="s">
        <v>27</v>
      </c>
      <c r="B18" s="14" t="s">
        <v>3</v>
      </c>
      <c r="C18" s="8">
        <v>83.921772727272696</v>
      </c>
      <c r="D18" s="8">
        <v>91.791499999999957</v>
      </c>
      <c r="E18" s="8">
        <v>96.624611111111108</v>
      </c>
      <c r="F18" s="8">
        <v>111.8285858585855</v>
      </c>
      <c r="G18" s="8">
        <v>156.56286363636349</v>
      </c>
      <c r="H18" s="8">
        <v>148.9924999999995</v>
      </c>
      <c r="I18" s="8">
        <v>138.21624999999949</v>
      </c>
      <c r="J18" s="8">
        <v>151.53499999999951</v>
      </c>
      <c r="K18" s="8">
        <v>149.50636363636352</v>
      </c>
      <c r="L18" s="8">
        <v>173.49229159556847</v>
      </c>
      <c r="M18" s="8">
        <v>160.399916666666</v>
      </c>
      <c r="N18" s="8">
        <v>152.1484999999995</v>
      </c>
      <c r="O18" s="15">
        <v>198.70888888888888</v>
      </c>
      <c r="P18" s="51">
        <v>182.45149999999899</v>
      </c>
      <c r="Q18" s="51">
        <v>215.90396379233977</v>
      </c>
      <c r="R18" s="51">
        <v>259.74514443458543</v>
      </c>
      <c r="S18" s="51">
        <v>262.10204081632702</v>
      </c>
      <c r="T18" s="27">
        <v>274.00905888358665</v>
      </c>
      <c r="U18" s="40">
        <v>279.85022512317101</v>
      </c>
      <c r="V18" s="51">
        <v>215.656842105263</v>
      </c>
      <c r="W18" s="51">
        <v>218.78351340536199</v>
      </c>
      <c r="X18" s="63">
        <v>185.647386339148</v>
      </c>
      <c r="Y18" s="108">
        <v>159.630476190476</v>
      </c>
      <c r="Z18" s="5">
        <v>142.20871159148899</v>
      </c>
      <c r="AA18" s="18">
        <v>140</v>
      </c>
      <c r="AB18" s="145">
        <f t="shared" si="0"/>
        <v>-29.545174962815508</v>
      </c>
      <c r="AC18" s="131">
        <f t="shared" si="1"/>
        <v>-1.5531478815684459</v>
      </c>
    </row>
    <row r="19" spans="1:29" ht="15" customHeight="1">
      <c r="A19" s="14" t="s">
        <v>28</v>
      </c>
      <c r="B19" s="14" t="s">
        <v>3</v>
      </c>
      <c r="C19" s="8">
        <v>103.3741666666665</v>
      </c>
      <c r="D19" s="8">
        <v>103.45083333333295</v>
      </c>
      <c r="E19" s="8">
        <v>100.79642857142845</v>
      </c>
      <c r="F19" s="8">
        <v>122.6104166666665</v>
      </c>
      <c r="G19" s="8">
        <v>159.7949999999995</v>
      </c>
      <c r="H19" s="8">
        <v>152.62249999999949</v>
      </c>
      <c r="I19" s="8">
        <v>149.88</v>
      </c>
      <c r="J19" s="8">
        <v>158.01583333333249</v>
      </c>
      <c r="K19" s="8">
        <v>160.3006666666665</v>
      </c>
      <c r="L19" s="8">
        <v>186.6791137444385</v>
      </c>
      <c r="M19" s="8">
        <v>179.1312857142855</v>
      </c>
      <c r="N19" s="8">
        <v>174.5079999999995</v>
      </c>
      <c r="O19" s="15">
        <v>237.51625000000001</v>
      </c>
      <c r="P19" s="51">
        <v>194.67666666666699</v>
      </c>
      <c r="Q19" s="51">
        <v>230.20833333333334</v>
      </c>
      <c r="R19" s="51">
        <v>271.56161932807703</v>
      </c>
      <c r="S19" s="51">
        <v>278.67681498829</v>
      </c>
      <c r="T19" s="27">
        <v>298.95622895622898</v>
      </c>
      <c r="U19" s="40">
        <v>255.06544152552166</v>
      </c>
      <c r="V19" s="51">
        <v>237.56250000000003</v>
      </c>
      <c r="W19" s="51">
        <v>245.78079327761299</v>
      </c>
      <c r="X19" s="63">
        <v>189.77717146779574</v>
      </c>
      <c r="Y19" s="108">
        <v>170.99</v>
      </c>
      <c r="Z19" s="5">
        <v>155.26091314268658</v>
      </c>
      <c r="AA19" s="19">
        <v>155.26091314268658</v>
      </c>
      <c r="AB19" s="131">
        <f t="shared" si="0"/>
        <v>-34.631456524475034</v>
      </c>
      <c r="AC19" s="131">
        <f t="shared" si="1"/>
        <v>0</v>
      </c>
    </row>
    <row r="20" spans="1:29" ht="15" customHeight="1">
      <c r="A20" s="14" t="s">
        <v>19</v>
      </c>
      <c r="B20" s="14" t="s">
        <v>3</v>
      </c>
      <c r="C20" s="8">
        <v>502.99999999999949</v>
      </c>
      <c r="D20" s="8">
        <v>578.3658035714285</v>
      </c>
      <c r="E20" s="8">
        <v>551.25654761904707</v>
      </c>
      <c r="F20" s="8">
        <v>692.94196428571399</v>
      </c>
      <c r="G20" s="8">
        <v>622.99354166666649</v>
      </c>
      <c r="H20" s="8">
        <v>578.17871428571402</v>
      </c>
      <c r="I20" s="8">
        <v>685.86728571428557</v>
      </c>
      <c r="J20" s="8">
        <v>631.59819444444349</v>
      </c>
      <c r="K20" s="8">
        <v>655.22178571428503</v>
      </c>
      <c r="L20" s="8">
        <v>753.28630073202999</v>
      </c>
      <c r="M20" s="8">
        <v>712.0081249999995</v>
      </c>
      <c r="N20" s="8">
        <v>701.63690476190402</v>
      </c>
      <c r="O20" s="51">
        <v>943.66928571428571</v>
      </c>
      <c r="P20" s="51">
        <v>874.98216666666599</v>
      </c>
      <c r="Q20" s="51">
        <v>887.34894980905597</v>
      </c>
      <c r="R20" s="51">
        <v>844.94999090743795</v>
      </c>
      <c r="S20" s="51">
        <v>850.85872029971404</v>
      </c>
      <c r="T20" s="27">
        <v>906.31724255928077</v>
      </c>
      <c r="U20" s="40">
        <v>908.05055140757895</v>
      </c>
      <c r="V20" s="51">
        <v>824.42250000000001</v>
      </c>
      <c r="W20" s="51">
        <v>860.23584258878373</v>
      </c>
      <c r="X20" s="63">
        <v>834.18439505276478</v>
      </c>
      <c r="Y20" s="108">
        <v>842.27</v>
      </c>
      <c r="Z20" s="5">
        <v>821.58720509480372</v>
      </c>
      <c r="AA20" s="18">
        <v>800</v>
      </c>
      <c r="AB20" s="145">
        <f t="shared" si="0"/>
        <v>-15.224537652037601</v>
      </c>
      <c r="AC20" s="131">
        <f t="shared" si="1"/>
        <v>-2.627500155910139</v>
      </c>
    </row>
    <row r="21" spans="1:29" ht="15" customHeight="1">
      <c r="A21" s="14" t="s">
        <v>20</v>
      </c>
      <c r="B21" s="14" t="s">
        <v>3</v>
      </c>
      <c r="C21" s="8">
        <v>909.36128571428549</v>
      </c>
      <c r="D21" s="8">
        <v>1077.2837500000001</v>
      </c>
      <c r="E21" s="8">
        <v>1140.9412500000001</v>
      </c>
      <c r="F21" s="8">
        <v>1030.6373809523766</v>
      </c>
      <c r="G21" s="8">
        <v>950</v>
      </c>
      <c r="H21" s="8">
        <v>1161.3578571428554</v>
      </c>
      <c r="I21" s="8">
        <v>1462.121428571425</v>
      </c>
      <c r="J21" s="8">
        <v>1541.0807142857102</v>
      </c>
      <c r="K21" s="8">
        <v>1247.55</v>
      </c>
      <c r="L21" s="8">
        <v>1428.822749105535</v>
      </c>
      <c r="M21" s="8">
        <v>1362.1623484848451</v>
      </c>
      <c r="N21" s="8">
        <v>1584.37354166666</v>
      </c>
      <c r="O21" s="15">
        <v>1650</v>
      </c>
      <c r="P21" s="51">
        <v>1769.3122727272701</v>
      </c>
      <c r="Q21" s="51">
        <v>1739.1789486945199</v>
      </c>
      <c r="R21" s="51">
        <v>2095.238095238095</v>
      </c>
      <c r="S21" s="51">
        <v>2143.6111111111099</v>
      </c>
      <c r="T21" s="27">
        <v>2142.0802717470201</v>
      </c>
      <c r="U21" s="40">
        <v>2129.39724635226</v>
      </c>
      <c r="V21" s="51">
        <v>1997.7793750000001</v>
      </c>
      <c r="W21" s="51">
        <v>2028.00559739451</v>
      </c>
      <c r="X21" s="63">
        <v>1989.55047259546</v>
      </c>
      <c r="Y21" s="108">
        <v>1720.96842105263</v>
      </c>
      <c r="Z21" s="5">
        <v>1535.4385253585963</v>
      </c>
      <c r="AA21" s="19">
        <v>1535.4385253585963</v>
      </c>
      <c r="AB21" s="145">
        <f t="shared" si="0"/>
        <v>-6.9431196752365896</v>
      </c>
      <c r="AC21" s="131">
        <f t="shared" si="1"/>
        <v>0</v>
      </c>
    </row>
    <row r="22" spans="1:29" ht="15" customHeight="1">
      <c r="A22" s="14" t="s">
        <v>31</v>
      </c>
      <c r="B22" s="14" t="s">
        <v>3</v>
      </c>
      <c r="C22" s="8">
        <v>230.6804545454545</v>
      </c>
      <c r="D22" s="8">
        <v>159.7258080808075</v>
      </c>
      <c r="E22" s="8">
        <v>163.55777777777701</v>
      </c>
      <c r="F22" s="8">
        <v>205.75235714285702</v>
      </c>
      <c r="G22" s="8">
        <v>250.41954545454499</v>
      </c>
      <c r="H22" s="8">
        <v>182.536333333333</v>
      </c>
      <c r="I22" s="8">
        <v>195.54142857142801</v>
      </c>
      <c r="J22" s="8">
        <v>242.154</v>
      </c>
      <c r="K22" s="8">
        <v>218.03750000000002</v>
      </c>
      <c r="L22" s="8">
        <v>382.24565249999949</v>
      </c>
      <c r="M22" s="8">
        <v>291.88270833333297</v>
      </c>
      <c r="N22" s="8">
        <v>237.34821428571399</v>
      </c>
      <c r="O22" s="15">
        <v>271.25812500000001</v>
      </c>
      <c r="P22" s="51">
        <v>273.92305555555498</v>
      </c>
      <c r="Q22" s="51">
        <v>278.07200694042803</v>
      </c>
      <c r="R22" s="51">
        <v>183.28481460060408</v>
      </c>
      <c r="S22" s="51">
        <v>190.46356421356401</v>
      </c>
      <c r="T22" s="27">
        <v>217.70660711837201</v>
      </c>
      <c r="U22" s="40">
        <v>249.587967390459</v>
      </c>
      <c r="V22" s="51">
        <v>342.52000000000004</v>
      </c>
      <c r="W22" s="51">
        <v>312.154195011338</v>
      </c>
      <c r="X22" s="63">
        <v>244.12798057299338</v>
      </c>
      <c r="Y22" s="108">
        <v>286.574761904762</v>
      </c>
      <c r="Z22" s="5">
        <v>327.81798941798939</v>
      </c>
      <c r="AA22" s="170">
        <v>320</v>
      </c>
      <c r="AB22" s="131">
        <f t="shared" si="0"/>
        <v>17.968816602267669</v>
      </c>
      <c r="AC22" s="131">
        <f t="shared" si="1"/>
        <v>-2.384856740738821</v>
      </c>
    </row>
    <row r="23" spans="1:29" ht="15" customHeight="1">
      <c r="A23" s="14" t="s">
        <v>4</v>
      </c>
      <c r="B23" s="14" t="s">
        <v>3</v>
      </c>
      <c r="C23" s="8">
        <v>205.88</v>
      </c>
      <c r="D23" s="8">
        <v>217.65</v>
      </c>
      <c r="E23" s="8">
        <v>264.70999999999998</v>
      </c>
      <c r="F23" s="8">
        <v>270.58999999999997</v>
      </c>
      <c r="G23" s="8">
        <v>312.5</v>
      </c>
      <c r="H23" s="16">
        <v>320.44</v>
      </c>
      <c r="I23" s="16">
        <v>360.09</v>
      </c>
      <c r="J23" s="8">
        <v>333.33</v>
      </c>
      <c r="K23" s="16">
        <v>379.55</v>
      </c>
      <c r="L23" s="8">
        <v>338.49857780102701</v>
      </c>
      <c r="M23" s="8">
        <v>373.59000000000003</v>
      </c>
      <c r="N23" s="8">
        <v>352.94</v>
      </c>
      <c r="O23" s="15">
        <v>291.01</v>
      </c>
      <c r="P23" s="51">
        <v>349.58</v>
      </c>
      <c r="Q23" s="51">
        <v>352.94117647058823</v>
      </c>
      <c r="R23" s="51">
        <v>332.96963946869073</v>
      </c>
      <c r="S23" s="51">
        <v>353.52941176470603</v>
      </c>
      <c r="T23" s="27">
        <v>369.11764705882399</v>
      </c>
      <c r="U23" s="40">
        <v>333.33333333333331</v>
      </c>
      <c r="V23" s="51">
        <v>343.1366666666666</v>
      </c>
      <c r="W23" s="51">
        <v>346.17647058823502</v>
      </c>
      <c r="X23" s="63">
        <v>330.88235294117601</v>
      </c>
      <c r="Y23" s="108">
        <v>328.25</v>
      </c>
      <c r="Z23" s="5">
        <v>311.76470588235293</v>
      </c>
      <c r="AA23" s="170">
        <v>300</v>
      </c>
      <c r="AB23" s="131">
        <f t="shared" si="0"/>
        <v>3.089240919556032</v>
      </c>
      <c r="AC23" s="131">
        <f t="shared" si="1"/>
        <v>-3.773584905660373</v>
      </c>
    </row>
    <row r="24" spans="1:29" ht="15" customHeight="1">
      <c r="A24" s="14" t="s">
        <v>5</v>
      </c>
      <c r="B24" s="14" t="s">
        <v>3</v>
      </c>
      <c r="C24" s="8">
        <v>191.894166666666</v>
      </c>
      <c r="D24" s="8">
        <v>194.95499999999998</v>
      </c>
      <c r="E24" s="8">
        <v>243.51</v>
      </c>
      <c r="F24" s="8">
        <v>226.98083333333301</v>
      </c>
      <c r="G24" s="8">
        <v>296.65892857142853</v>
      </c>
      <c r="H24" s="8">
        <v>256.58749999999952</v>
      </c>
      <c r="I24" s="8">
        <v>257.79249999999951</v>
      </c>
      <c r="J24" s="8">
        <v>319.19549999999947</v>
      </c>
      <c r="K24" s="8">
        <v>328.44999999999948</v>
      </c>
      <c r="L24" s="8">
        <v>336.78219049999996</v>
      </c>
      <c r="M24" s="8">
        <v>338.61883333333299</v>
      </c>
      <c r="N24" s="8">
        <v>317.97868055555546</v>
      </c>
      <c r="O24" s="15">
        <v>337.16999999999996</v>
      </c>
      <c r="P24" s="51">
        <v>340.81034090909054</v>
      </c>
      <c r="Q24" s="51">
        <v>322.95737258750501</v>
      </c>
      <c r="R24" s="51">
        <v>310.65254997295165</v>
      </c>
      <c r="S24" s="51">
        <v>318.06252458382301</v>
      </c>
      <c r="T24" s="27">
        <v>348.39011070628715</v>
      </c>
      <c r="U24" s="40">
        <v>321.01278885299155</v>
      </c>
      <c r="V24" s="51">
        <v>321.24874999999997</v>
      </c>
      <c r="W24" s="51">
        <v>326.18020432106903</v>
      </c>
      <c r="X24" s="63">
        <v>315.70634796220099</v>
      </c>
      <c r="Y24" s="108">
        <v>294.32294117647058</v>
      </c>
      <c r="Z24" s="5">
        <v>311.21008040920003</v>
      </c>
      <c r="AA24" s="170">
        <v>305</v>
      </c>
      <c r="AB24" s="131">
        <f t="shared" si="0"/>
        <v>-9.5411810066138631</v>
      </c>
      <c r="AC24" s="131">
        <f t="shared" si="1"/>
        <v>-1.9954624866375146</v>
      </c>
    </row>
    <row r="25" spans="1:29" ht="15" customHeight="1">
      <c r="A25" s="14" t="s">
        <v>6</v>
      </c>
      <c r="B25" s="14" t="s">
        <v>3</v>
      </c>
      <c r="C25" s="8">
        <v>211.64766666666651</v>
      </c>
      <c r="D25" s="8">
        <v>226.59916666666649</v>
      </c>
      <c r="E25" s="8">
        <v>250.67699999999999</v>
      </c>
      <c r="F25" s="8">
        <v>254.29199999999997</v>
      </c>
      <c r="G25" s="8">
        <v>330.43033333333301</v>
      </c>
      <c r="H25" s="8">
        <v>307.81916666666598</v>
      </c>
      <c r="I25" s="8">
        <v>293.1875</v>
      </c>
      <c r="J25" s="8">
        <v>392.04638888888849</v>
      </c>
      <c r="K25" s="8">
        <v>375.51583333333303</v>
      </c>
      <c r="L25" s="8">
        <v>337.97966031243499</v>
      </c>
      <c r="M25" s="8">
        <v>397.8302777777775</v>
      </c>
      <c r="N25" s="8">
        <v>403.96107142857102</v>
      </c>
      <c r="O25" s="15">
        <v>328.83428571428573</v>
      </c>
      <c r="P25" s="51">
        <v>354.93</v>
      </c>
      <c r="Q25" s="51">
        <v>396.93585767640388</v>
      </c>
      <c r="R25" s="51">
        <v>348.79586304218657</v>
      </c>
      <c r="S25" s="51">
        <v>358.38848039215702</v>
      </c>
      <c r="T25" s="27">
        <v>353.74308820703504</v>
      </c>
      <c r="U25" s="40">
        <v>368.92318911035494</v>
      </c>
      <c r="V25" s="51">
        <v>379.46000000000004</v>
      </c>
      <c r="W25" s="51">
        <v>373.62510514143798</v>
      </c>
      <c r="X25" s="63">
        <v>330.49920064925192</v>
      </c>
      <c r="Y25" s="108">
        <v>329.616923076923</v>
      </c>
      <c r="Z25" s="5">
        <v>332.80896493212668</v>
      </c>
      <c r="AA25" s="170">
        <v>320</v>
      </c>
      <c r="AB25" s="131">
        <f t="shared" si="0"/>
        <v>-2.6865464150418834</v>
      </c>
      <c r="AC25" s="131">
        <f t="shared" si="1"/>
        <v>-3.8487439587869736</v>
      </c>
    </row>
    <row r="26" spans="1:29" ht="15" customHeight="1">
      <c r="A26" s="14" t="s">
        <v>2</v>
      </c>
      <c r="B26" s="14" t="s">
        <v>3</v>
      </c>
      <c r="C26" s="8">
        <v>224.136</v>
      </c>
      <c r="D26" s="8">
        <v>241.20949999999999</v>
      </c>
      <c r="E26" s="8">
        <v>277.005511363636</v>
      </c>
      <c r="F26" s="8">
        <v>310.456477272727</v>
      </c>
      <c r="G26" s="8">
        <v>362.81330128205099</v>
      </c>
      <c r="H26" s="8">
        <v>328.29616666666601</v>
      </c>
      <c r="I26" s="8">
        <v>311.36166666666651</v>
      </c>
      <c r="J26" s="8">
        <v>417.09597222222203</v>
      </c>
      <c r="K26" s="8">
        <v>417.0209999999995</v>
      </c>
      <c r="L26" s="8">
        <v>438.69972136111096</v>
      </c>
      <c r="M26" s="8">
        <v>439.35276923076901</v>
      </c>
      <c r="N26" s="8">
        <v>452.9117777777775</v>
      </c>
      <c r="O26" s="15">
        <v>399.65375</v>
      </c>
      <c r="P26" s="51">
        <v>396.43822727272698</v>
      </c>
      <c r="Q26" s="51">
        <v>404.23669533607864</v>
      </c>
      <c r="R26" s="51">
        <v>349.05601129340624</v>
      </c>
      <c r="S26" s="51">
        <v>355.59779887832298</v>
      </c>
      <c r="T26" s="27">
        <v>367.4966298321562</v>
      </c>
      <c r="U26" s="40">
        <v>365.5047103559574</v>
      </c>
      <c r="V26" s="51">
        <v>353.93499999999995</v>
      </c>
      <c r="W26" s="51">
        <v>350.05497332118</v>
      </c>
      <c r="X26" s="63">
        <v>305.34389004420899</v>
      </c>
      <c r="Y26" s="108">
        <v>305.006666666667</v>
      </c>
      <c r="Z26" s="5">
        <v>341.94755251577305</v>
      </c>
      <c r="AA26" s="170">
        <v>340</v>
      </c>
      <c r="AB26" s="131">
        <f t="shared" si="0"/>
        <v>-14.926358128755204</v>
      </c>
      <c r="AC26" s="131">
        <f t="shared" si="1"/>
        <v>-0.56954714295936348</v>
      </c>
    </row>
    <row r="27" spans="1:29" ht="15" customHeight="1">
      <c r="A27" s="14" t="s">
        <v>25</v>
      </c>
      <c r="B27" s="14" t="s">
        <v>3</v>
      </c>
      <c r="C27" s="8">
        <v>194.97413636363601</v>
      </c>
      <c r="D27" s="8">
        <v>142.72900000000001</v>
      </c>
      <c r="E27" s="8">
        <v>187.238333333333</v>
      </c>
      <c r="F27" s="8">
        <v>216.37</v>
      </c>
      <c r="G27" s="8">
        <v>146.71899999999999</v>
      </c>
      <c r="H27" s="8">
        <v>172.642</v>
      </c>
      <c r="I27" s="8">
        <v>222.38145833333201</v>
      </c>
      <c r="J27" s="8">
        <v>266.71347222222198</v>
      </c>
      <c r="K27" s="8">
        <v>239.47816666666597</v>
      </c>
      <c r="L27" s="8">
        <v>312.93394386297501</v>
      </c>
      <c r="M27" s="8">
        <v>262.01933333333301</v>
      </c>
      <c r="N27" s="8">
        <v>210.313625</v>
      </c>
      <c r="O27" s="15">
        <v>239.11277777777775</v>
      </c>
      <c r="P27" s="51">
        <v>234.63650000000001</v>
      </c>
      <c r="Q27" s="51">
        <v>234.73823924804316</v>
      </c>
      <c r="R27" s="51">
        <v>250.7365673542144</v>
      </c>
      <c r="S27" s="51">
        <v>363.65079365079401</v>
      </c>
      <c r="T27" s="27">
        <v>379.09023656276599</v>
      </c>
      <c r="U27" s="40">
        <v>410.47378871940299</v>
      </c>
      <c r="V27" s="51">
        <v>437.12</v>
      </c>
      <c r="W27" s="51">
        <v>399.46208112874803</v>
      </c>
      <c r="X27" s="63">
        <v>323.0095373092214</v>
      </c>
      <c r="Y27" s="108">
        <v>301.21428571428601</v>
      </c>
      <c r="Z27" s="5">
        <v>278.40307840307844</v>
      </c>
      <c r="AA27" s="19">
        <v>278.40307840307844</v>
      </c>
      <c r="AB27" s="131">
        <f t="shared" si="0"/>
        <v>16.431702642765327</v>
      </c>
      <c r="AC27" s="131">
        <f t="shared" si="1"/>
        <v>0</v>
      </c>
    </row>
    <row r="28" spans="1:29" ht="15" customHeight="1">
      <c r="A28" s="14" t="s">
        <v>26</v>
      </c>
      <c r="B28" s="14" t="s">
        <v>3</v>
      </c>
      <c r="C28" s="8">
        <v>145.11003496503452</v>
      </c>
      <c r="D28" s="8">
        <v>101.93601010101</v>
      </c>
      <c r="E28" s="8">
        <v>123.099</v>
      </c>
      <c r="F28" s="8">
        <v>124.5755555555555</v>
      </c>
      <c r="G28" s="8">
        <v>179.4924999999995</v>
      </c>
      <c r="H28" s="8">
        <v>121.408625</v>
      </c>
      <c r="I28" s="8">
        <v>159.26348214285701</v>
      </c>
      <c r="J28" s="8">
        <v>144.99925000000002</v>
      </c>
      <c r="K28" s="8">
        <v>133.5095</v>
      </c>
      <c r="L28" s="8">
        <v>167.493730625246</v>
      </c>
      <c r="M28" s="8">
        <v>142.7279090909085</v>
      </c>
      <c r="N28" s="8">
        <v>275.85262499999897</v>
      </c>
      <c r="O28" s="15">
        <v>235.59166666666701</v>
      </c>
      <c r="P28" s="51">
        <v>244.52969696969649</v>
      </c>
      <c r="Q28" s="51">
        <v>250.23790810549801</v>
      </c>
      <c r="R28" s="51">
        <v>264.578795394476</v>
      </c>
      <c r="S28" s="51">
        <v>273.71081917129101</v>
      </c>
      <c r="T28" s="27">
        <v>298.29331683100202</v>
      </c>
      <c r="U28" s="40">
        <v>294.46389452151197</v>
      </c>
      <c r="V28" s="51">
        <v>295.212777777778</v>
      </c>
      <c r="W28" s="51">
        <v>271.594424462897</v>
      </c>
      <c r="X28" s="63">
        <v>183.00895514445301</v>
      </c>
      <c r="Y28" s="108">
        <v>178.6525</v>
      </c>
      <c r="Z28" s="5">
        <v>174.64451872826277</v>
      </c>
      <c r="AA28" s="170">
        <v>180</v>
      </c>
      <c r="AB28" s="131">
        <f t="shared" si="0"/>
        <v>-23.596618442927493</v>
      </c>
      <c r="AC28" s="131">
        <f t="shared" si="1"/>
        <v>3.0665040682267652</v>
      </c>
    </row>
    <row r="29" spans="1:29" ht="15" customHeight="1">
      <c r="A29" s="31" t="s">
        <v>32</v>
      </c>
      <c r="B29" s="32" t="s">
        <v>3</v>
      </c>
      <c r="C29" s="51">
        <v>1595.1637499999999</v>
      </c>
      <c r="D29" s="51">
        <v>1594.2950000000001</v>
      </c>
      <c r="E29" s="51">
        <v>1598.08714285714</v>
      </c>
      <c r="F29" s="15">
        <v>1573.09208333333</v>
      </c>
      <c r="G29" s="51">
        <v>1582.4178571428499</v>
      </c>
      <c r="H29" s="51">
        <v>1597.46999999999</v>
      </c>
      <c r="I29" s="51">
        <v>1570.7950000000001</v>
      </c>
      <c r="J29" s="51">
        <v>1596.8588690476099</v>
      </c>
      <c r="K29" s="51">
        <v>1564.4845238095199</v>
      </c>
      <c r="L29" s="51">
        <v>1579.13790701275</v>
      </c>
      <c r="M29" s="51">
        <v>1580.5210714285699</v>
      </c>
      <c r="N29" s="51">
        <v>1556.9338333333301</v>
      </c>
      <c r="O29" s="5">
        <v>1568.6912500000001</v>
      </c>
      <c r="P29" s="5">
        <v>1583.3530357142799</v>
      </c>
      <c r="Q29" s="5">
        <v>1617.64</v>
      </c>
      <c r="R29" s="5">
        <v>1620.59958333333</v>
      </c>
      <c r="S29" s="5">
        <v>1674.6</v>
      </c>
      <c r="T29" s="5">
        <v>1652.405</v>
      </c>
      <c r="U29" s="5">
        <v>1653.59</v>
      </c>
      <c r="V29" s="5">
        <v>1685.595</v>
      </c>
      <c r="W29" s="51">
        <v>1661.64186023057</v>
      </c>
      <c r="X29" s="63">
        <v>1550.1577126577099</v>
      </c>
      <c r="Y29" s="108">
        <v>1560.1769999999999</v>
      </c>
      <c r="Z29" s="5">
        <v>1406.8070818070801</v>
      </c>
      <c r="AA29" s="19">
        <v>1406.8070818070801</v>
      </c>
      <c r="AB29" s="131">
        <f t="shared" si="0"/>
        <v>-10.319696000912863</v>
      </c>
      <c r="AC29" s="131">
        <f t="shared" si="1"/>
        <v>0</v>
      </c>
    </row>
    <row r="30" spans="1:29" ht="15" customHeight="1">
      <c r="A30" s="31" t="s">
        <v>33</v>
      </c>
      <c r="B30" s="32" t="s">
        <v>3</v>
      </c>
      <c r="C30" s="51">
        <v>750.18357142857099</v>
      </c>
      <c r="D30" s="51">
        <v>756.39803571428502</v>
      </c>
      <c r="E30" s="51">
        <v>753.469285714286</v>
      </c>
      <c r="F30" s="15">
        <v>756.02562499999897</v>
      </c>
      <c r="G30" s="51">
        <v>789.11023809523704</v>
      </c>
      <c r="H30" s="51">
        <v>765.82986111111097</v>
      </c>
      <c r="I30" s="51">
        <v>761.086428571429</v>
      </c>
      <c r="J30" s="51">
        <v>767.54534090908999</v>
      </c>
      <c r="K30" s="51">
        <v>780.15833333333296</v>
      </c>
      <c r="L30" s="51">
        <v>776.76020848384155</v>
      </c>
      <c r="M30" s="51">
        <v>774.26212121212097</v>
      </c>
      <c r="N30" s="51">
        <v>795.33214285714189</v>
      </c>
      <c r="O30" s="5">
        <v>769.72249999999997</v>
      </c>
      <c r="P30" s="5">
        <v>775.42472222222204</v>
      </c>
      <c r="Q30" s="5">
        <v>781.68499999999995</v>
      </c>
      <c r="R30" s="5">
        <v>810.83555555555597</v>
      </c>
      <c r="S30" s="5">
        <v>819.827767774123</v>
      </c>
      <c r="T30" s="5">
        <v>866.495</v>
      </c>
      <c r="U30" s="5">
        <v>867.52499999999998</v>
      </c>
      <c r="V30" s="5">
        <v>881.005</v>
      </c>
      <c r="W30" s="51">
        <v>876.65337221258301</v>
      </c>
      <c r="X30" s="63">
        <v>863.35551703198803</v>
      </c>
      <c r="Y30" s="108">
        <v>708.27210526315787</v>
      </c>
      <c r="Z30" s="5">
        <v>715.3479853479854</v>
      </c>
      <c r="AA30" s="19">
        <v>715.3479853479854</v>
      </c>
      <c r="AB30" s="145">
        <f t="shared" si="0"/>
        <v>-7.0641711333648907</v>
      </c>
      <c r="AC30" s="131">
        <f t="shared" si="1"/>
        <v>0</v>
      </c>
    </row>
    <row r="31" spans="1:29" ht="15" customHeight="1">
      <c r="A31" s="31" t="s">
        <v>34</v>
      </c>
      <c r="B31" s="32" t="s">
        <v>3</v>
      </c>
      <c r="C31" s="51">
        <v>236.667</v>
      </c>
      <c r="D31" s="51">
        <v>233.80799999999999</v>
      </c>
      <c r="E31" s="51">
        <v>239.34964285714199</v>
      </c>
      <c r="F31" s="51">
        <v>237.96166666666701</v>
      </c>
      <c r="G31" s="51">
        <v>235.46916666666701</v>
      </c>
      <c r="H31" s="51">
        <v>231.81874999999999</v>
      </c>
      <c r="I31" s="15">
        <v>236.91499999999999</v>
      </c>
      <c r="J31" s="51">
        <v>236.07499999999999</v>
      </c>
      <c r="K31" s="51">
        <v>245</v>
      </c>
      <c r="L31" s="51">
        <v>242.35676309999999</v>
      </c>
      <c r="M31" s="51">
        <v>247.5</v>
      </c>
      <c r="N31" s="51">
        <v>241.666666666667</v>
      </c>
      <c r="O31" s="5">
        <v>242.16</v>
      </c>
      <c r="P31" s="5">
        <v>243.959</v>
      </c>
      <c r="Q31" s="5">
        <v>247.08500000000001</v>
      </c>
      <c r="R31" s="5">
        <v>244.42</v>
      </c>
      <c r="S31" s="5">
        <v>243.95043291488699</v>
      </c>
      <c r="T31" s="5">
        <v>255.755</v>
      </c>
      <c r="U31" s="5">
        <v>260.02999999999997</v>
      </c>
      <c r="V31" s="5">
        <v>262.70499999999998</v>
      </c>
      <c r="W31" s="51">
        <v>260.480769230769</v>
      </c>
      <c r="X31" s="63">
        <v>262.420634920635</v>
      </c>
      <c r="Y31" s="108">
        <v>228.398333333333</v>
      </c>
      <c r="Z31" s="5">
        <v>237.07070707070707</v>
      </c>
      <c r="AA31" s="170">
        <v>215</v>
      </c>
      <c r="AB31" s="131">
        <f t="shared" si="0"/>
        <v>-11.215725140403038</v>
      </c>
      <c r="AC31" s="131">
        <f t="shared" si="1"/>
        <v>-9.3097571367703456</v>
      </c>
    </row>
    <row r="32" spans="1:29" ht="15" customHeight="1">
      <c r="A32" s="31" t="s">
        <v>35</v>
      </c>
      <c r="B32" s="32" t="s">
        <v>3</v>
      </c>
      <c r="C32" s="51">
        <v>111.281111111111</v>
      </c>
      <c r="D32" s="51">
        <v>111.356805555555</v>
      </c>
      <c r="E32" s="51">
        <v>113.94312499999999</v>
      </c>
      <c r="F32" s="51">
        <v>113.936666666666</v>
      </c>
      <c r="G32" s="51">
        <v>115.34728571428499</v>
      </c>
      <c r="H32" s="51">
        <v>115.047777777777</v>
      </c>
      <c r="I32" s="51">
        <v>116.43899999999999</v>
      </c>
      <c r="J32" s="51">
        <v>116.167714285714</v>
      </c>
      <c r="K32" s="51">
        <v>117.817142857142</v>
      </c>
      <c r="L32" s="51">
        <v>115.92379228363301</v>
      </c>
      <c r="M32" s="51">
        <v>117.503611111111</v>
      </c>
      <c r="N32" s="51">
        <v>118.804374999999</v>
      </c>
      <c r="O32" s="5">
        <v>119.38249999999999</v>
      </c>
      <c r="P32" s="5">
        <v>122.528166666666</v>
      </c>
      <c r="Q32" s="5">
        <v>125.93</v>
      </c>
      <c r="R32" s="5">
        <v>122.1375</v>
      </c>
      <c r="S32" s="5">
        <v>122.784366650077</v>
      </c>
      <c r="T32" s="5">
        <v>127.86</v>
      </c>
      <c r="U32" s="5">
        <v>132.08500000000001</v>
      </c>
      <c r="V32" s="5">
        <v>136.55000000000001</v>
      </c>
      <c r="W32" s="51">
        <v>134.90165021078701</v>
      </c>
      <c r="X32" s="63">
        <v>118.367445878802</v>
      </c>
      <c r="Y32" s="108">
        <v>120.40400000000002</v>
      </c>
      <c r="Z32" s="5">
        <v>137.51446018471108</v>
      </c>
      <c r="AA32" s="170">
        <v>130</v>
      </c>
      <c r="AB32" s="131">
        <f t="shared" si="0"/>
        <v>8.8936820723305399</v>
      </c>
      <c r="AC32" s="131">
        <f t="shared" si="1"/>
        <v>-5.4644872798232056</v>
      </c>
    </row>
    <row r="33" spans="1:29" ht="15" customHeight="1">
      <c r="A33" s="31" t="s">
        <v>36</v>
      </c>
      <c r="B33" s="32" t="s">
        <v>3</v>
      </c>
      <c r="C33" s="15">
        <v>843.10249999999996</v>
      </c>
      <c r="D33" s="15">
        <v>865.7737499999995</v>
      </c>
      <c r="E33" s="15">
        <v>838.78250000000003</v>
      </c>
      <c r="F33" s="15">
        <v>843.9</v>
      </c>
      <c r="G33" s="15">
        <v>876.37499999999955</v>
      </c>
      <c r="H33" s="46">
        <v>878.21538749999957</v>
      </c>
      <c r="I33" s="15">
        <v>880.95</v>
      </c>
      <c r="J33" s="15">
        <v>888.62</v>
      </c>
      <c r="K33" s="51">
        <v>887.67833333333294</v>
      </c>
      <c r="L33" s="51">
        <v>894.51456900000005</v>
      </c>
      <c r="M33" s="51">
        <v>892.76666666665994</v>
      </c>
      <c r="N33" s="15">
        <v>895.1</v>
      </c>
      <c r="O33" s="5">
        <v>899.12</v>
      </c>
      <c r="P33" s="8">
        <v>909.08999999999992</v>
      </c>
      <c r="Q33" s="8">
        <v>941.64499999999998</v>
      </c>
      <c r="R33" s="8">
        <v>946.67499999999995</v>
      </c>
      <c r="S33" s="5">
        <v>950.03418704961996</v>
      </c>
      <c r="T33" s="8">
        <v>955.15</v>
      </c>
      <c r="U33" s="8">
        <v>975.05499999999995</v>
      </c>
      <c r="V33" s="5">
        <v>991.11</v>
      </c>
      <c r="W33" s="51">
        <v>995.15873015873001</v>
      </c>
      <c r="X33" s="63">
        <v>928.82403140467704</v>
      </c>
      <c r="Y33" s="63">
        <v>928.82403140467704</v>
      </c>
      <c r="Z33" s="5">
        <v>709.52380952380963</v>
      </c>
      <c r="AA33" s="19">
        <v>709.52380952380963</v>
      </c>
      <c r="AB33" s="131">
        <f t="shared" si="0"/>
        <v>-21.086861650968768</v>
      </c>
      <c r="AC33" s="131">
        <f t="shared" si="1"/>
        <v>0</v>
      </c>
    </row>
    <row r="34" spans="1:29" ht="15" customHeight="1">
      <c r="A34" s="31" t="s">
        <v>37</v>
      </c>
      <c r="B34" s="32" t="s">
        <v>3</v>
      </c>
      <c r="C34" s="51">
        <v>758.18690909090901</v>
      </c>
      <c r="D34" s="51">
        <v>751.48580808080703</v>
      </c>
      <c r="E34" s="51">
        <v>789.89777777777704</v>
      </c>
      <c r="F34" s="51">
        <v>752.49183333333303</v>
      </c>
      <c r="G34" s="51">
        <v>755.78083333333302</v>
      </c>
      <c r="H34" s="51">
        <v>743.80299999999897</v>
      </c>
      <c r="I34" s="51">
        <v>751.39722222222201</v>
      </c>
      <c r="J34" s="51">
        <v>794.36083333333295</v>
      </c>
      <c r="K34" s="51">
        <v>784.04250000000002</v>
      </c>
      <c r="L34" s="51">
        <v>816.36928684719101</v>
      </c>
      <c r="M34" s="51">
        <v>864.97874999999999</v>
      </c>
      <c r="N34" s="51">
        <v>861.083125</v>
      </c>
      <c r="O34" s="5">
        <v>887.80937500000005</v>
      </c>
      <c r="P34" s="5">
        <v>888.96733333333304</v>
      </c>
      <c r="Q34" s="5">
        <v>937.33500000000004</v>
      </c>
      <c r="R34" s="5">
        <v>958.83393939394</v>
      </c>
      <c r="S34" s="5">
        <v>980.26261165634003</v>
      </c>
      <c r="T34" s="5">
        <v>1095.07</v>
      </c>
      <c r="U34" s="5">
        <v>1082.07</v>
      </c>
      <c r="V34" s="5">
        <v>1031.4949999999999</v>
      </c>
      <c r="W34" s="51">
        <v>1014.52380952381</v>
      </c>
      <c r="X34" s="63">
        <v>1046.7724867724869</v>
      </c>
      <c r="Y34" s="108">
        <v>1013.63136363636</v>
      </c>
      <c r="Z34" s="5">
        <v>983.40151531616596</v>
      </c>
      <c r="AA34" s="19">
        <v>983.40151531616596</v>
      </c>
      <c r="AB34" s="131">
        <f t="shared" si="0"/>
        <v>10.767192035583754</v>
      </c>
      <c r="AC34" s="131">
        <f t="shared" si="1"/>
        <v>0</v>
      </c>
    </row>
    <row r="35" spans="1:29" ht="15" customHeight="1">
      <c r="A35" s="31" t="s">
        <v>38</v>
      </c>
      <c r="B35" s="32" t="s">
        <v>3</v>
      </c>
      <c r="C35" s="15">
        <v>680.28250000000003</v>
      </c>
      <c r="D35" s="15">
        <v>676.81</v>
      </c>
      <c r="E35" s="15">
        <v>687.76</v>
      </c>
      <c r="F35" s="51">
        <v>798.65</v>
      </c>
      <c r="G35" s="15">
        <v>702.45624999999995</v>
      </c>
      <c r="H35" s="15">
        <v>753.19</v>
      </c>
      <c r="I35" s="51">
        <v>698.69500000000005</v>
      </c>
      <c r="J35" s="15">
        <v>861.05124999999998</v>
      </c>
      <c r="K35" s="15">
        <v>660.42499999999995</v>
      </c>
      <c r="L35" s="51">
        <v>781.44472675403858</v>
      </c>
      <c r="M35" s="51">
        <v>641.43000000000006</v>
      </c>
      <c r="N35" s="51">
        <v>684.44749999999999</v>
      </c>
      <c r="O35" s="5">
        <v>741.4</v>
      </c>
      <c r="P35" s="5">
        <v>614.01624999999945</v>
      </c>
      <c r="Q35" s="5">
        <v>792.77</v>
      </c>
      <c r="R35" s="5">
        <v>871.35500000000002</v>
      </c>
      <c r="S35" s="5">
        <v>764.01398418490999</v>
      </c>
      <c r="T35" s="5">
        <v>785.35500000000002</v>
      </c>
      <c r="U35" s="5">
        <v>714.72499999999991</v>
      </c>
      <c r="V35" s="5">
        <v>826.98</v>
      </c>
      <c r="W35" s="13">
        <v>760.56</v>
      </c>
      <c r="X35" s="63">
        <v>725.76752440106497</v>
      </c>
      <c r="Y35" s="108">
        <v>774.69428571428568</v>
      </c>
      <c r="Z35" s="5">
        <v>687.64163372859036</v>
      </c>
      <c r="AA35" s="170">
        <v>700</v>
      </c>
      <c r="AB35" s="131">
        <f t="shared" si="0"/>
        <v>-5.5840302131103288</v>
      </c>
      <c r="AC35" s="131">
        <f t="shared" si="1"/>
        <v>1.7972103004291677</v>
      </c>
    </row>
    <row r="36" spans="1:29" ht="15" customHeight="1">
      <c r="A36" s="31" t="s">
        <v>39</v>
      </c>
      <c r="B36" s="32" t="s">
        <v>3</v>
      </c>
      <c r="C36" s="51">
        <v>1548.68583333333</v>
      </c>
      <c r="D36" s="15">
        <v>1565.2629999999999</v>
      </c>
      <c r="E36" s="51">
        <v>1595.2375</v>
      </c>
      <c r="F36" s="15">
        <v>1576.0125</v>
      </c>
      <c r="G36" s="51">
        <v>1554.26166666667</v>
      </c>
      <c r="H36" s="51">
        <v>1580.95166666667</v>
      </c>
      <c r="I36" s="51">
        <v>1506.8824999999999</v>
      </c>
      <c r="J36" s="51">
        <v>1505.7433333333299</v>
      </c>
      <c r="K36" s="51">
        <v>1517.4549999999999</v>
      </c>
      <c r="L36" s="51">
        <v>1521.6354157256901</v>
      </c>
      <c r="M36" s="51">
        <v>1576.3146666666601</v>
      </c>
      <c r="N36" s="51">
        <v>1579.2049999999899</v>
      </c>
      <c r="O36" s="5">
        <v>1591.09</v>
      </c>
      <c r="P36" s="5">
        <v>1572.36</v>
      </c>
      <c r="Q36" s="5">
        <v>1569.085</v>
      </c>
      <c r="R36" s="5">
        <v>1563.58</v>
      </c>
      <c r="S36" s="5">
        <v>1590.86459343503</v>
      </c>
      <c r="T36" s="5">
        <v>1509.4</v>
      </c>
      <c r="U36" s="5">
        <v>1551.0250000000001</v>
      </c>
      <c r="V36" s="5">
        <v>1574.605</v>
      </c>
      <c r="W36" s="13">
        <v>1565.51</v>
      </c>
      <c r="X36" s="63">
        <v>1490.0000000000002</v>
      </c>
      <c r="Y36" s="108">
        <v>1585.5440000000001</v>
      </c>
      <c r="Z36" s="5">
        <v>1513.0081300812999</v>
      </c>
      <c r="AA36" s="170">
        <v>1450</v>
      </c>
      <c r="AB36" s="131">
        <f t="shared" si="0"/>
        <v>-8.8675059236121108</v>
      </c>
      <c r="AC36" s="131">
        <f t="shared" si="1"/>
        <v>-4.1644277270284213</v>
      </c>
    </row>
    <row r="37" spans="1:29" ht="15" customHeight="1">
      <c r="A37" s="31" t="s">
        <v>40</v>
      </c>
      <c r="B37" s="32" t="s">
        <v>3</v>
      </c>
      <c r="C37" s="51">
        <v>750</v>
      </c>
      <c r="D37" s="15">
        <v>754.29</v>
      </c>
      <c r="E37" s="51">
        <v>800</v>
      </c>
      <c r="F37" s="35">
        <v>854.54500000000007</v>
      </c>
      <c r="G37" s="51">
        <v>999.09</v>
      </c>
      <c r="H37" s="51">
        <v>988.89</v>
      </c>
      <c r="I37" s="51">
        <v>944.44499999999903</v>
      </c>
      <c r="J37" s="51">
        <v>1040.25999999999</v>
      </c>
      <c r="K37" s="51">
        <v>1038.4275</v>
      </c>
      <c r="L37" s="51">
        <v>1026.28685</v>
      </c>
      <c r="M37" s="51">
        <v>1128.6099999999999</v>
      </c>
      <c r="N37" s="51">
        <v>1132.05</v>
      </c>
      <c r="O37" s="5">
        <v>1135.29</v>
      </c>
      <c r="P37" s="5">
        <v>1151.57</v>
      </c>
      <c r="Q37" s="5">
        <v>1155.5550000000001</v>
      </c>
      <c r="R37" s="5">
        <v>1214.81666666667</v>
      </c>
      <c r="S37" s="5">
        <v>1469.9683514507674</v>
      </c>
      <c r="T37" s="5">
        <v>1450</v>
      </c>
      <c r="U37" s="5">
        <v>1398.57</v>
      </c>
      <c r="V37" s="5">
        <v>1375</v>
      </c>
      <c r="W37" s="13">
        <v>1255.24</v>
      </c>
      <c r="X37" s="63">
        <v>1355.1948051948</v>
      </c>
      <c r="Y37" s="108">
        <v>1353.5333333333335</v>
      </c>
      <c r="Z37" s="5">
        <v>1243.75</v>
      </c>
      <c r="AA37" s="170">
        <v>1200</v>
      </c>
      <c r="AB37" s="131">
        <f t="shared" si="0"/>
        <v>5.699865232671832</v>
      </c>
      <c r="AC37" s="131">
        <f t="shared" si="1"/>
        <v>-3.5175879396984926</v>
      </c>
    </row>
    <row r="38" spans="1:29" ht="15" customHeight="1">
      <c r="A38" s="31" t="s">
        <v>41</v>
      </c>
      <c r="B38" s="32" t="s">
        <v>3</v>
      </c>
      <c r="C38" s="51">
        <v>756.58801136363604</v>
      </c>
      <c r="D38" s="15">
        <v>756.50699999999995</v>
      </c>
      <c r="E38" s="51">
        <v>778.81433333333302</v>
      </c>
      <c r="F38" s="51">
        <v>798.14431818181743</v>
      </c>
      <c r="G38" s="51">
        <v>849.54874999999993</v>
      </c>
      <c r="H38" s="51">
        <v>789.53965277777797</v>
      </c>
      <c r="I38" s="51">
        <v>812.55958333333297</v>
      </c>
      <c r="J38" s="51">
        <v>792.30700000000002</v>
      </c>
      <c r="K38" s="51">
        <v>783.98944444444396</v>
      </c>
      <c r="L38" s="51">
        <v>805.44736126409202</v>
      </c>
      <c r="M38" s="51">
        <v>836.30909090908995</v>
      </c>
      <c r="N38" s="51">
        <v>917.03750000000002</v>
      </c>
      <c r="O38" s="5">
        <v>895.37583333333509</v>
      </c>
      <c r="P38" s="5">
        <v>867.55894444444004</v>
      </c>
      <c r="Q38" s="5">
        <v>1044.5</v>
      </c>
      <c r="R38" s="5">
        <v>1095.5149999999999</v>
      </c>
      <c r="S38" s="5">
        <v>994.48366261868102</v>
      </c>
      <c r="T38" s="5">
        <v>1014.69</v>
      </c>
      <c r="U38" s="5">
        <v>1083.095</v>
      </c>
      <c r="V38" s="5">
        <v>971.995</v>
      </c>
      <c r="W38" s="13">
        <v>971.9</v>
      </c>
      <c r="X38" s="63">
        <v>969.76236433250028</v>
      </c>
      <c r="Y38" s="108">
        <v>1022.1382352941177</v>
      </c>
      <c r="Z38" s="5">
        <v>1118.5485810485809</v>
      </c>
      <c r="AA38" s="19">
        <v>1118.5485810485809</v>
      </c>
      <c r="AB38" s="131">
        <f t="shared" si="0"/>
        <v>24.925035879560301</v>
      </c>
      <c r="AC38" s="131">
        <f t="shared" si="1"/>
        <v>0</v>
      </c>
    </row>
    <row r="39" spans="1:29" ht="15" customHeight="1">
      <c r="A39" s="31" t="s">
        <v>42</v>
      </c>
      <c r="B39" s="31" t="s">
        <v>50</v>
      </c>
      <c r="C39" s="51">
        <v>400</v>
      </c>
      <c r="D39" s="51">
        <v>400</v>
      </c>
      <c r="E39" s="51">
        <v>466.67</v>
      </c>
      <c r="F39" s="51">
        <v>464.46</v>
      </c>
      <c r="G39" s="51">
        <v>466.67</v>
      </c>
      <c r="H39" s="51">
        <v>446.66</v>
      </c>
      <c r="I39" s="51">
        <v>460</v>
      </c>
      <c r="J39" s="51">
        <v>463.33</v>
      </c>
      <c r="K39" s="51">
        <v>455.33</v>
      </c>
      <c r="L39" s="51">
        <v>447.34</v>
      </c>
      <c r="M39" s="51">
        <v>466.67</v>
      </c>
      <c r="N39" s="51">
        <v>450</v>
      </c>
      <c r="O39" s="51">
        <v>412.97</v>
      </c>
      <c r="P39" s="51">
        <v>420</v>
      </c>
      <c r="Q39" s="51">
        <v>420</v>
      </c>
      <c r="R39" s="51">
        <v>437.78</v>
      </c>
      <c r="S39" s="51">
        <v>456.35</v>
      </c>
      <c r="T39" s="51">
        <v>490</v>
      </c>
      <c r="U39" s="51">
        <v>490</v>
      </c>
      <c r="V39" s="51">
        <v>493.33</v>
      </c>
      <c r="W39" s="13">
        <v>440.34</v>
      </c>
      <c r="X39" s="13">
        <v>490.73</v>
      </c>
      <c r="Y39" s="13">
        <v>490.73</v>
      </c>
      <c r="Z39" s="5">
        <v>577.77777777777806</v>
      </c>
      <c r="AA39" s="170">
        <v>550</v>
      </c>
      <c r="AB39" s="131">
        <f t="shared" si="0"/>
        <v>33.181587040220826</v>
      </c>
      <c r="AC39" s="131">
        <f t="shared" si="1"/>
        <v>-4.8076923076923537</v>
      </c>
    </row>
    <row r="40" spans="1:29" ht="15" customHeight="1">
      <c r="A40" s="31" t="s">
        <v>43</v>
      </c>
      <c r="B40" s="32" t="s">
        <v>3</v>
      </c>
      <c r="C40" s="51">
        <v>92.27</v>
      </c>
      <c r="D40" s="51">
        <v>91.82</v>
      </c>
      <c r="E40" s="51">
        <v>109.9</v>
      </c>
      <c r="F40" s="51">
        <v>116.19</v>
      </c>
      <c r="G40" s="51">
        <v>114.06</v>
      </c>
      <c r="H40" s="51">
        <v>129.76</v>
      </c>
      <c r="I40" s="51">
        <v>131.25</v>
      </c>
      <c r="J40" s="51">
        <v>130.46</v>
      </c>
      <c r="K40" s="51">
        <v>177.93</v>
      </c>
      <c r="L40" s="51">
        <v>181.08</v>
      </c>
      <c r="M40" s="51">
        <v>171.43</v>
      </c>
      <c r="N40" s="51">
        <v>175.24</v>
      </c>
      <c r="O40" s="51">
        <v>186.87</v>
      </c>
      <c r="P40" s="51">
        <v>183.26</v>
      </c>
      <c r="Q40" s="51">
        <v>185.6</v>
      </c>
      <c r="R40" s="51">
        <v>200.06</v>
      </c>
      <c r="S40" s="51">
        <v>204.92</v>
      </c>
      <c r="T40" s="51">
        <v>209.93</v>
      </c>
      <c r="U40" s="51">
        <v>217.57</v>
      </c>
      <c r="V40" s="51">
        <v>207.6</v>
      </c>
      <c r="W40" s="13">
        <v>184.86</v>
      </c>
      <c r="X40" s="13">
        <v>210.24</v>
      </c>
      <c r="Y40" s="13">
        <v>210.24</v>
      </c>
      <c r="Z40" s="5">
        <v>171.05458751781907</v>
      </c>
      <c r="AA40" s="19">
        <v>171.05458751781907</v>
      </c>
      <c r="AB40" s="131">
        <f t="shared" si="0"/>
        <v>-8.463323423867358</v>
      </c>
      <c r="AC40" s="131">
        <f t="shared" si="1"/>
        <v>0</v>
      </c>
    </row>
    <row r="41" spans="1:29" ht="15" customHeight="1">
      <c r="A41" s="31" t="s">
        <v>44</v>
      </c>
      <c r="B41" s="32" t="s">
        <v>3</v>
      </c>
      <c r="C41" s="51">
        <v>89.56</v>
      </c>
      <c r="D41" s="51">
        <v>93.85</v>
      </c>
      <c r="E41" s="51">
        <v>110.22</v>
      </c>
      <c r="F41" s="51">
        <v>115.44</v>
      </c>
      <c r="G41" s="51">
        <v>108.68</v>
      </c>
      <c r="H41" s="51">
        <v>113.32</v>
      </c>
      <c r="I41" s="51">
        <v>120.07</v>
      </c>
      <c r="J41" s="51">
        <v>127.07</v>
      </c>
      <c r="K41" s="51">
        <v>143.38999999999999</v>
      </c>
      <c r="L41" s="51">
        <v>151.21</v>
      </c>
      <c r="M41" s="51">
        <v>168.28</v>
      </c>
      <c r="N41" s="51">
        <v>166.8</v>
      </c>
      <c r="O41" s="51">
        <v>182.93</v>
      </c>
      <c r="P41" s="51">
        <v>188.51</v>
      </c>
      <c r="Q41" s="51">
        <v>189.4</v>
      </c>
      <c r="R41" s="51">
        <v>200.12</v>
      </c>
      <c r="S41" s="51">
        <v>218.29</v>
      </c>
      <c r="T41" s="51">
        <v>215.6</v>
      </c>
      <c r="U41" s="51">
        <v>235.25</v>
      </c>
      <c r="V41" s="51">
        <v>204.77</v>
      </c>
      <c r="W41" s="13">
        <v>177.35</v>
      </c>
      <c r="X41" s="13">
        <v>215.92</v>
      </c>
      <c r="Y41" s="13">
        <v>215.92</v>
      </c>
      <c r="Z41" s="5">
        <v>177.25936611442745</v>
      </c>
      <c r="AA41" s="19">
        <v>177.25936611442745</v>
      </c>
      <c r="AB41" s="131">
        <f t="shared" si="0"/>
        <v>-3.0998927926379252</v>
      </c>
      <c r="AC41" s="131">
        <f t="shared" si="1"/>
        <v>0</v>
      </c>
    </row>
    <row r="42" spans="1:29" ht="15" customHeight="1">
      <c r="A42" s="31" t="s">
        <v>45</v>
      </c>
      <c r="B42" s="31" t="s">
        <v>50</v>
      </c>
      <c r="C42" s="51">
        <v>297.66000000000003</v>
      </c>
      <c r="D42" s="51">
        <v>333.51</v>
      </c>
      <c r="E42" s="51">
        <v>331.47</v>
      </c>
      <c r="F42" s="51">
        <v>303.44</v>
      </c>
      <c r="G42" s="51">
        <v>295.7</v>
      </c>
      <c r="H42" s="51">
        <v>298.66000000000003</v>
      </c>
      <c r="I42" s="51">
        <v>287.14</v>
      </c>
      <c r="J42" s="51">
        <v>309.92</v>
      </c>
      <c r="K42" s="51">
        <v>327.72</v>
      </c>
      <c r="L42" s="51">
        <v>359.14</v>
      </c>
      <c r="M42" s="51">
        <v>404.66</v>
      </c>
      <c r="N42" s="51">
        <v>400</v>
      </c>
      <c r="O42" s="51">
        <v>416.06</v>
      </c>
      <c r="P42" s="51">
        <v>422.12</v>
      </c>
      <c r="Q42" s="51">
        <v>451.06</v>
      </c>
      <c r="R42" s="51">
        <v>478.11</v>
      </c>
      <c r="S42" s="51">
        <v>411.64</v>
      </c>
      <c r="T42" s="51">
        <v>465.29</v>
      </c>
      <c r="U42" s="51">
        <v>473.4</v>
      </c>
      <c r="V42" s="51">
        <v>505.03</v>
      </c>
      <c r="W42" s="13">
        <v>405.59</v>
      </c>
      <c r="X42" s="13">
        <v>465.98</v>
      </c>
      <c r="Y42" s="13">
        <v>465.98</v>
      </c>
      <c r="Z42" s="5">
        <v>493.33333333333326</v>
      </c>
      <c r="AA42" s="18">
        <v>441.66666666666669</v>
      </c>
      <c r="AB42" s="145">
        <f t="shared" si="0"/>
        <v>6.1545610408755191</v>
      </c>
      <c r="AC42" s="131">
        <f t="shared" si="1"/>
        <v>-10.472972972972954</v>
      </c>
    </row>
    <row r="43" spans="1:29" ht="15" customHeight="1">
      <c r="A43" s="31" t="s">
        <v>46</v>
      </c>
      <c r="B43" s="32" t="s">
        <v>3</v>
      </c>
      <c r="C43" s="51">
        <v>190.98</v>
      </c>
      <c r="D43" s="51">
        <v>200.33</v>
      </c>
      <c r="E43" s="51">
        <v>213.23</v>
      </c>
      <c r="F43" s="51">
        <v>218.67</v>
      </c>
      <c r="G43" s="51">
        <v>205.31</v>
      </c>
      <c r="H43" s="51">
        <v>215.29</v>
      </c>
      <c r="I43" s="51">
        <v>222.28</v>
      </c>
      <c r="J43" s="51">
        <v>234.09</v>
      </c>
      <c r="K43" s="51">
        <v>221.41</v>
      </c>
      <c r="L43" s="51">
        <v>218.42</v>
      </c>
      <c r="M43" s="51">
        <v>230.39</v>
      </c>
      <c r="N43" s="51">
        <v>218.14</v>
      </c>
      <c r="O43" s="51">
        <v>207.24</v>
      </c>
      <c r="P43" s="51">
        <v>225.67</v>
      </c>
      <c r="Q43" s="51">
        <v>225.95</v>
      </c>
      <c r="R43" s="51">
        <v>215.79</v>
      </c>
      <c r="S43" s="51">
        <v>225.68</v>
      </c>
      <c r="T43" s="51">
        <v>263.27999999999997</v>
      </c>
      <c r="U43" s="51">
        <v>275.62</v>
      </c>
      <c r="V43" s="51">
        <v>294.61</v>
      </c>
      <c r="W43" s="13">
        <v>220.86</v>
      </c>
      <c r="X43" s="13">
        <v>263.67</v>
      </c>
      <c r="Y43" s="108">
        <v>257.99722222222198</v>
      </c>
      <c r="Z43" s="5">
        <v>368.42580687595296</v>
      </c>
      <c r="AA43" s="18">
        <v>309.52581524010094</v>
      </c>
      <c r="AB43" s="145">
        <f t="shared" si="0"/>
        <v>49.356212719600911</v>
      </c>
      <c r="AC43" s="131">
        <f t="shared" si="1"/>
        <v>-15.986934285437648</v>
      </c>
    </row>
    <row r="44" spans="1:29" ht="15" customHeight="1">
      <c r="A44" s="31" t="s">
        <v>47</v>
      </c>
      <c r="B44" s="32" t="s">
        <v>3</v>
      </c>
      <c r="C44" s="51">
        <v>194.54</v>
      </c>
      <c r="D44" s="51">
        <v>192.25</v>
      </c>
      <c r="E44" s="51">
        <v>144.66</v>
      </c>
      <c r="F44" s="51">
        <v>143.07</v>
      </c>
      <c r="G44" s="51">
        <v>153.21</v>
      </c>
      <c r="H44" s="51">
        <v>125.43</v>
      </c>
      <c r="I44" s="51">
        <v>127.35</v>
      </c>
      <c r="J44" s="51">
        <v>130.91</v>
      </c>
      <c r="K44" s="51">
        <v>132.30000000000001</v>
      </c>
      <c r="L44" s="51">
        <v>130</v>
      </c>
      <c r="M44" s="51">
        <v>126.46</v>
      </c>
      <c r="N44" s="51">
        <v>125.01</v>
      </c>
      <c r="O44" s="51">
        <v>120.82</v>
      </c>
      <c r="P44" s="51">
        <v>130</v>
      </c>
      <c r="Q44" s="51">
        <v>146.12</v>
      </c>
      <c r="R44" s="51">
        <v>159.69999999999999</v>
      </c>
      <c r="S44" s="51">
        <v>141.61000000000001</v>
      </c>
      <c r="T44" s="51">
        <v>169.66</v>
      </c>
      <c r="U44" s="51">
        <v>200</v>
      </c>
      <c r="V44" s="51">
        <v>177.42</v>
      </c>
      <c r="W44" s="13">
        <v>174.19</v>
      </c>
      <c r="X44" s="13">
        <v>169.91</v>
      </c>
      <c r="Y44" s="108">
        <v>171.96136363636401</v>
      </c>
      <c r="Z44" s="5">
        <v>205.14408490647099</v>
      </c>
      <c r="AA44" s="18">
        <v>255.69253725422803</v>
      </c>
      <c r="AB44" s="145">
        <f t="shared" si="0"/>
        <v>111.63096942081448</v>
      </c>
      <c r="AC44" s="131">
        <f t="shared" si="1"/>
        <v>24.640463004723248</v>
      </c>
    </row>
    <row r="45" spans="1:29" ht="15" customHeight="1">
      <c r="A45" s="31" t="s">
        <v>48</v>
      </c>
      <c r="B45" s="31" t="s">
        <v>50</v>
      </c>
      <c r="C45" s="51">
        <v>340.66</v>
      </c>
      <c r="D45" s="51">
        <v>345.99</v>
      </c>
      <c r="E45" s="51">
        <v>413.33</v>
      </c>
      <c r="F45" s="51">
        <v>416.79</v>
      </c>
      <c r="G45" s="51">
        <v>434.66</v>
      </c>
      <c r="H45" s="51">
        <v>432.66</v>
      </c>
      <c r="I45" s="51">
        <v>412.38</v>
      </c>
      <c r="J45" s="51">
        <v>493.61</v>
      </c>
      <c r="K45" s="51">
        <v>508.66</v>
      </c>
      <c r="L45" s="51">
        <v>510.32</v>
      </c>
      <c r="M45" s="51">
        <v>523.33000000000004</v>
      </c>
      <c r="N45" s="51">
        <v>495.18</v>
      </c>
      <c r="O45" s="51">
        <v>506.59</v>
      </c>
      <c r="P45" s="51">
        <v>544.36</v>
      </c>
      <c r="Q45" s="51">
        <v>540</v>
      </c>
      <c r="R45" s="51">
        <v>571.29</v>
      </c>
      <c r="S45" s="51">
        <v>551.61</v>
      </c>
      <c r="T45" s="51">
        <v>569.52</v>
      </c>
      <c r="U45" s="51">
        <v>570.52</v>
      </c>
      <c r="V45" s="51">
        <v>570</v>
      </c>
      <c r="W45" s="13">
        <v>527.39</v>
      </c>
      <c r="X45" s="13">
        <v>570.37</v>
      </c>
      <c r="Y45" s="13">
        <v>570.37</v>
      </c>
      <c r="Z45" s="5">
        <v>695.55555555555554</v>
      </c>
      <c r="AA45" s="19">
        <v>600.35</v>
      </c>
      <c r="AB45" s="131">
        <f t="shared" si="0"/>
        <v>18.508063720168195</v>
      </c>
      <c r="AC45" s="131">
        <f t="shared" si="1"/>
        <v>-13.687699680511178</v>
      </c>
    </row>
    <row r="46" spans="1:29" ht="15" customHeight="1">
      <c r="A46" s="31" t="s">
        <v>49</v>
      </c>
      <c r="B46" s="32" t="s">
        <v>51</v>
      </c>
      <c r="C46" s="51">
        <v>511.5</v>
      </c>
      <c r="D46" s="51">
        <v>532.49</v>
      </c>
      <c r="E46" s="51">
        <v>542.54999999999995</v>
      </c>
      <c r="F46" s="51">
        <v>550.9</v>
      </c>
      <c r="G46" s="51">
        <v>584.64</v>
      </c>
      <c r="H46" s="51">
        <v>558.16</v>
      </c>
      <c r="I46" s="51">
        <v>526.25</v>
      </c>
      <c r="J46" s="51">
        <v>560.37</v>
      </c>
      <c r="K46" s="51">
        <v>534.92999999999995</v>
      </c>
      <c r="L46" s="51">
        <v>574.04</v>
      </c>
      <c r="M46" s="51">
        <v>554.54</v>
      </c>
      <c r="N46" s="51">
        <v>550</v>
      </c>
      <c r="O46" s="51">
        <v>523.27</v>
      </c>
      <c r="P46" s="51">
        <v>580.9</v>
      </c>
      <c r="Q46" s="51">
        <v>518.17999999999995</v>
      </c>
      <c r="R46" s="51">
        <v>535.28</v>
      </c>
      <c r="S46" s="51">
        <v>528.95000000000005</v>
      </c>
      <c r="T46" s="51">
        <v>545</v>
      </c>
      <c r="U46" s="51">
        <v>570</v>
      </c>
      <c r="V46" s="51">
        <v>609.44000000000005</v>
      </c>
      <c r="W46" s="13">
        <v>544.05999999999995</v>
      </c>
      <c r="X46" s="13">
        <v>545.80999999999995</v>
      </c>
      <c r="Y46" s="13">
        <v>545.80999999999995</v>
      </c>
      <c r="Z46" s="5">
        <v>644.16666666666663</v>
      </c>
      <c r="AA46" s="19">
        <v>644.16666666666663</v>
      </c>
      <c r="AB46" s="131">
        <f t="shared" si="0"/>
        <v>23.104069919289593</v>
      </c>
      <c r="AC46" s="131">
        <f t="shared" si="1"/>
        <v>0</v>
      </c>
    </row>
    <row r="47" spans="1:29" s="140" customFormat="1" ht="15" customHeight="1">
      <c r="A47" s="140" t="s">
        <v>59</v>
      </c>
      <c r="AB47" s="142">
        <f>AVERAGE(AB4:AB46)</f>
        <v>1.6477360749947212</v>
      </c>
      <c r="AC47" s="142">
        <f>AVERAGE(AC4:AC46)</f>
        <v>-2.9022877648772472</v>
      </c>
    </row>
  </sheetData>
  <sortState ref="A4:O28">
    <sortCondition ref="A4:A28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X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35.42578125" style="47" bestFit="1" customWidth="1"/>
    <col min="2" max="26" width="8.85546875" style="47"/>
    <col min="27" max="27" width="9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157" t="s">
        <v>21</v>
      </c>
      <c r="B4" s="157" t="s">
        <v>22</v>
      </c>
      <c r="C4" s="158">
        <v>306.54761904761847</v>
      </c>
      <c r="D4" s="148">
        <v>322.44505494505449</v>
      </c>
      <c r="E4" s="158">
        <v>330.20833333333303</v>
      </c>
      <c r="F4" s="158">
        <v>348.41666666666652</v>
      </c>
      <c r="G4" s="158">
        <v>330.972222222222</v>
      </c>
      <c r="H4" s="158">
        <v>332.04545454545405</v>
      </c>
      <c r="I4" s="158">
        <v>333.00595238095195</v>
      </c>
      <c r="J4" s="158">
        <v>333.77272727272702</v>
      </c>
      <c r="K4" s="158">
        <v>336.91666666666652</v>
      </c>
      <c r="L4" s="158">
        <v>452.41874582070352</v>
      </c>
      <c r="M4" s="158">
        <v>398</v>
      </c>
      <c r="N4" s="158">
        <v>455.05050505050451</v>
      </c>
      <c r="O4" s="148">
        <v>586.50181818181818</v>
      </c>
      <c r="P4" s="51">
        <v>559.29292929292899</v>
      </c>
      <c r="Q4" s="51">
        <v>634.76190476190504</v>
      </c>
      <c r="R4" s="51">
        <v>550.63157894736798</v>
      </c>
      <c r="S4" s="51">
        <v>555</v>
      </c>
      <c r="T4" s="27">
        <v>507.27272727272702</v>
      </c>
      <c r="U4" s="40">
        <v>466.31578947368422</v>
      </c>
      <c r="V4" s="51">
        <v>463.52941176470586</v>
      </c>
      <c r="W4" s="51">
        <v>467.5</v>
      </c>
      <c r="X4" s="62">
        <v>429.722222222222</v>
      </c>
      <c r="Y4" s="110">
        <v>420</v>
      </c>
      <c r="Z4" s="5">
        <v>508.4375</v>
      </c>
      <c r="AA4" s="51">
        <v>450.71428571428601</v>
      </c>
      <c r="AB4" s="145">
        <f t="shared" ref="AB4:AB46" si="0">(AA4-O4)/O4*100</f>
        <v>-23.152107676064769</v>
      </c>
      <c r="AC4" s="150">
        <f t="shared" ref="AC4:AC46" si="1">(AA4-Z4)/Z4*100</f>
        <v>-11.353059970146576</v>
      </c>
      <c r="AD4" s="153"/>
      <c r="AE4" s="153"/>
    </row>
    <row r="5" spans="1:31" s="151" customFormat="1" ht="15" customHeight="1">
      <c r="A5" s="157" t="s">
        <v>17</v>
      </c>
      <c r="B5" s="157" t="s">
        <v>18</v>
      </c>
      <c r="C5" s="148">
        <v>26.3125</v>
      </c>
      <c r="D5" s="148">
        <v>29.0625</v>
      </c>
      <c r="E5" s="158">
        <v>28.93382352941175</v>
      </c>
      <c r="F5" s="148">
        <v>29.75</v>
      </c>
      <c r="G5" s="148">
        <v>30.482954545454501</v>
      </c>
      <c r="H5" s="158">
        <v>29.545454545454501</v>
      </c>
      <c r="I5" s="148">
        <v>30.259740259740198</v>
      </c>
      <c r="J5" s="148">
        <v>32.41666666666665</v>
      </c>
      <c r="K5" s="158">
        <v>30.328282828282802</v>
      </c>
      <c r="L5" s="158">
        <v>37.838389093312855</v>
      </c>
      <c r="M5" s="148">
        <v>40</v>
      </c>
      <c r="N5" s="148">
        <v>38.3611111111111</v>
      </c>
      <c r="O5" s="148">
        <v>47.489999999999995</v>
      </c>
      <c r="P5" s="51">
        <v>56.150793650793602</v>
      </c>
      <c r="Q5" s="51">
        <v>53.5</v>
      </c>
      <c r="R5" s="51">
        <v>50.047619047619101</v>
      </c>
      <c r="S5" s="51">
        <v>47.382352941176499</v>
      </c>
      <c r="T5" s="27">
        <v>43.727272727272727</v>
      </c>
      <c r="U5" s="28">
        <v>41.61</v>
      </c>
      <c r="V5" s="51">
        <v>49.4444444444444</v>
      </c>
      <c r="W5" s="51">
        <v>50.411764705882398</v>
      </c>
      <c r="X5" s="62">
        <v>38.823529411764703</v>
      </c>
      <c r="Y5" s="111">
        <v>37.24</v>
      </c>
      <c r="Z5" s="5">
        <v>40.3125</v>
      </c>
      <c r="AA5" s="33">
        <v>40</v>
      </c>
      <c r="AB5" s="150">
        <f t="shared" si="0"/>
        <v>-15.771741419246149</v>
      </c>
      <c r="AC5" s="150">
        <f t="shared" si="1"/>
        <v>-0.77519379844961245</v>
      </c>
      <c r="AD5" s="153"/>
    </row>
    <row r="6" spans="1:31" ht="15" customHeight="1">
      <c r="A6" s="12" t="s">
        <v>30</v>
      </c>
      <c r="B6" s="12" t="s">
        <v>3</v>
      </c>
      <c r="C6" s="11">
        <v>209.91538194444399</v>
      </c>
      <c r="D6" s="13">
        <v>214.45076923076851</v>
      </c>
      <c r="E6" s="11">
        <v>232.26911764705849</v>
      </c>
      <c r="F6" s="11">
        <v>231.659545454545</v>
      </c>
      <c r="G6" s="11">
        <v>252.31439393939348</v>
      </c>
      <c r="H6" s="11">
        <v>258.43162878787803</v>
      </c>
      <c r="I6" s="11">
        <v>265.57045454545403</v>
      </c>
      <c r="J6" s="11">
        <v>267.17157692307603</v>
      </c>
      <c r="K6" s="11">
        <v>321.27541666666599</v>
      </c>
      <c r="L6" s="11">
        <v>355.60196211241498</v>
      </c>
      <c r="M6" s="11">
        <v>355.7765833333325</v>
      </c>
      <c r="N6" s="11">
        <v>325.94686868686802</v>
      </c>
      <c r="O6" s="13">
        <v>370.07349999999997</v>
      </c>
      <c r="P6" s="51">
        <v>322.68547619047501</v>
      </c>
      <c r="Q6" s="51">
        <v>357.60081204803282</v>
      </c>
      <c r="R6" s="51">
        <v>359.905801654774</v>
      </c>
      <c r="S6" s="51">
        <v>363.838040817852</v>
      </c>
      <c r="T6" s="27">
        <v>379.5977244586922</v>
      </c>
      <c r="U6" s="40">
        <v>396.16635084502951</v>
      </c>
      <c r="V6" s="51">
        <v>420.31705882352935</v>
      </c>
      <c r="W6" s="51">
        <v>427.35986839329206</v>
      </c>
      <c r="X6" s="62">
        <v>406.5040874292315</v>
      </c>
      <c r="Y6" s="110">
        <v>400.81849999999997</v>
      </c>
      <c r="Z6" s="5">
        <v>396.83927768472489</v>
      </c>
      <c r="AA6" s="164">
        <v>385.52679084514699</v>
      </c>
      <c r="AB6" s="131">
        <f t="shared" si="0"/>
        <v>4.1757355890511008</v>
      </c>
      <c r="AC6" s="131">
        <f t="shared" si="1"/>
        <v>-2.8506469686111267</v>
      </c>
    </row>
    <row r="7" spans="1:31" ht="15" customHeight="1">
      <c r="A7" s="12" t="s">
        <v>29</v>
      </c>
      <c r="B7" s="12" t="s">
        <v>3</v>
      </c>
      <c r="C7" s="11">
        <v>174.48241071428549</v>
      </c>
      <c r="D7" s="13">
        <v>180.1554166666665</v>
      </c>
      <c r="E7" s="11">
        <v>200.35499999999951</v>
      </c>
      <c r="F7" s="11">
        <v>199.26083333333298</v>
      </c>
      <c r="G7" s="11">
        <v>211.25784722222198</v>
      </c>
      <c r="H7" s="11">
        <v>219.68409090909</v>
      </c>
      <c r="I7" s="11">
        <v>220.05017857142849</v>
      </c>
      <c r="J7" s="11">
        <v>230.45045454545451</v>
      </c>
      <c r="K7" s="11">
        <v>270.83555555555552</v>
      </c>
      <c r="L7" s="11">
        <v>283.68670949999949</v>
      </c>
      <c r="M7" s="11">
        <v>288.46499999999997</v>
      </c>
      <c r="N7" s="11">
        <v>296.07166666666649</v>
      </c>
      <c r="O7" s="13">
        <v>328.948125</v>
      </c>
      <c r="P7" s="51">
        <v>328.19895454545502</v>
      </c>
      <c r="Q7" s="51">
        <v>325.51567526089099</v>
      </c>
      <c r="R7" s="51">
        <v>316.94083020321739</v>
      </c>
      <c r="S7" s="51">
        <v>314.8252711539219</v>
      </c>
      <c r="T7" s="27">
        <v>337.44603937852759</v>
      </c>
      <c r="U7" s="40">
        <v>353.14536792546926</v>
      </c>
      <c r="V7" s="51">
        <v>387.67411764705884</v>
      </c>
      <c r="W7" s="51">
        <v>384.07525553914797</v>
      </c>
      <c r="X7" s="62">
        <v>370.2484870987048</v>
      </c>
      <c r="Y7" s="62">
        <v>370.2484870987048</v>
      </c>
      <c r="Z7" s="5">
        <v>347.18378053670074</v>
      </c>
      <c r="AA7" s="166">
        <v>250</v>
      </c>
      <c r="AB7" s="131">
        <f t="shared" si="0"/>
        <v>-24.000174799597961</v>
      </c>
      <c r="AC7" s="131">
        <f t="shared" si="1"/>
        <v>-27.992027849477104</v>
      </c>
    </row>
    <row r="8" spans="1:31" ht="15" customHeight="1">
      <c r="A8" s="12" t="s">
        <v>12</v>
      </c>
      <c r="B8" s="12" t="s">
        <v>3</v>
      </c>
      <c r="C8" s="11">
        <v>612.85479166666596</v>
      </c>
      <c r="D8" s="13">
        <v>683.95699999999999</v>
      </c>
      <c r="E8" s="11">
        <v>845.422545454545</v>
      </c>
      <c r="F8" s="11">
        <v>728.92196428571401</v>
      </c>
      <c r="G8" s="11">
        <v>844.721</v>
      </c>
      <c r="H8" s="11">
        <v>910.58340909090907</v>
      </c>
      <c r="I8" s="11">
        <v>962.21060606060246</v>
      </c>
      <c r="J8" s="11">
        <v>971.553</v>
      </c>
      <c r="K8" s="11">
        <v>923.8166666666616</v>
      </c>
      <c r="L8" s="11">
        <v>1067.2233270629831</v>
      </c>
      <c r="M8" s="11">
        <v>825.53307142857147</v>
      </c>
      <c r="N8" s="11">
        <v>823.051875</v>
      </c>
      <c r="O8" s="13">
        <v>916.57833333333338</v>
      </c>
      <c r="P8" s="51">
        <v>983.97722222222046</v>
      </c>
      <c r="Q8" s="51">
        <v>985.05019123661202</v>
      </c>
      <c r="R8" s="51">
        <v>1088.1302521008404</v>
      </c>
      <c r="S8" s="51">
        <v>1098.151868971358</v>
      </c>
      <c r="T8" s="27">
        <v>1035.7323853811899</v>
      </c>
      <c r="U8" s="40">
        <v>1040.41010622</v>
      </c>
      <c r="V8" s="51">
        <v>972.71384615384602</v>
      </c>
      <c r="W8" s="51">
        <v>971.92361725896001</v>
      </c>
      <c r="X8" s="62">
        <v>1071.1165672562699</v>
      </c>
      <c r="Y8" s="110">
        <v>990.349285714286</v>
      </c>
      <c r="Z8" s="5">
        <v>1082.9308317351574</v>
      </c>
      <c r="AA8" s="165">
        <v>1082.9308317351574</v>
      </c>
      <c r="AB8" s="131">
        <f t="shared" si="0"/>
        <v>18.149294212186707</v>
      </c>
      <c r="AC8" s="131">
        <f t="shared" si="1"/>
        <v>0</v>
      </c>
    </row>
    <row r="9" spans="1:31" ht="15" customHeight="1">
      <c r="A9" s="12" t="s">
        <v>11</v>
      </c>
      <c r="B9" s="12" t="s">
        <v>3</v>
      </c>
      <c r="C9" s="11">
        <v>958.81765873015388</v>
      </c>
      <c r="D9" s="13">
        <v>1010.229166666663</v>
      </c>
      <c r="E9" s="11">
        <v>1043.1838235294099</v>
      </c>
      <c r="F9" s="11">
        <v>1016.9492207792171</v>
      </c>
      <c r="G9" s="11">
        <v>1091.8281666666649</v>
      </c>
      <c r="H9" s="11">
        <v>1102.8083571428551</v>
      </c>
      <c r="I9" s="11">
        <v>1135.9179999999951</v>
      </c>
      <c r="J9" s="11">
        <v>1032.3644444444399</v>
      </c>
      <c r="K9" s="11">
        <v>1057.9672272727271</v>
      </c>
      <c r="L9" s="11">
        <v>1365.8871219175699</v>
      </c>
      <c r="M9" s="11">
        <v>1294.303630952375</v>
      </c>
      <c r="N9" s="11">
        <v>1159.0249350649301</v>
      </c>
      <c r="O9" s="13">
        <v>1321.1292857142857</v>
      </c>
      <c r="P9" s="51">
        <v>1303.8590259740199</v>
      </c>
      <c r="Q9" s="51">
        <v>1250.7094641014774</v>
      </c>
      <c r="R9" s="51">
        <v>1343.5181225054091</v>
      </c>
      <c r="S9" s="51">
        <v>1341.63606884756</v>
      </c>
      <c r="T9" s="27">
        <v>1386.96894281557</v>
      </c>
      <c r="U9" s="40">
        <v>1349.5897543087599</v>
      </c>
      <c r="V9" s="51">
        <v>1284.0421428571401</v>
      </c>
      <c r="W9" s="51">
        <v>1258.3776191716311</v>
      </c>
      <c r="X9" s="62">
        <v>1256.6841368862699</v>
      </c>
      <c r="Y9" s="110">
        <v>1194.616842105263</v>
      </c>
      <c r="Z9" s="5">
        <v>1128.8648958390315</v>
      </c>
      <c r="AA9" s="165">
        <v>1128.8648958390315</v>
      </c>
      <c r="AB9" s="131">
        <f t="shared" si="0"/>
        <v>-14.553033677646768</v>
      </c>
      <c r="AC9" s="131">
        <f t="shared" si="1"/>
        <v>0</v>
      </c>
    </row>
    <row r="10" spans="1:31" ht="15" customHeight="1">
      <c r="A10" s="12" t="s">
        <v>10</v>
      </c>
      <c r="B10" s="12" t="s">
        <v>9</v>
      </c>
      <c r="C10" s="11">
        <v>235.95238095238051</v>
      </c>
      <c r="D10" s="13">
        <v>240.75</v>
      </c>
      <c r="E10" s="11">
        <v>239.42307692307651</v>
      </c>
      <c r="F10" s="11">
        <v>244.444444444444</v>
      </c>
      <c r="G10" s="11">
        <v>250</v>
      </c>
      <c r="H10" s="11">
        <v>252.5</v>
      </c>
      <c r="I10" s="11">
        <v>300</v>
      </c>
      <c r="J10" s="11">
        <v>279.5</v>
      </c>
      <c r="K10" s="11">
        <v>301.34999999999997</v>
      </c>
      <c r="L10" s="11">
        <v>332.265955290389</v>
      </c>
      <c r="M10" s="11">
        <v>293.75</v>
      </c>
      <c r="N10" s="11">
        <v>291.25</v>
      </c>
      <c r="O10" s="13">
        <v>301.22000000000003</v>
      </c>
      <c r="P10" s="51">
        <v>290.336538461538</v>
      </c>
      <c r="Q10" s="51">
        <v>295.83333333333331</v>
      </c>
      <c r="R10" s="51">
        <v>291.5</v>
      </c>
      <c r="S10" s="51">
        <v>299.230769230769</v>
      </c>
      <c r="T10" s="27">
        <v>289.75</v>
      </c>
      <c r="U10" s="40">
        <v>280.88235294117646</v>
      </c>
      <c r="V10" s="51">
        <v>290.625</v>
      </c>
      <c r="W10" s="51">
        <v>288.8235294117647</v>
      </c>
      <c r="X10" s="62">
        <v>272.5</v>
      </c>
      <c r="Y10" s="110">
        <v>294.73684210526318</v>
      </c>
      <c r="Z10" s="5">
        <v>280.5263157894737</v>
      </c>
      <c r="AA10" s="169">
        <v>300</v>
      </c>
      <c r="AB10" s="131">
        <f t="shared" si="0"/>
        <v>-0.40501958701282353</v>
      </c>
      <c r="AC10" s="131">
        <f t="shared" si="1"/>
        <v>6.9418386491557165</v>
      </c>
    </row>
    <row r="11" spans="1:31" ht="15" customHeight="1">
      <c r="A11" s="12" t="s">
        <v>8</v>
      </c>
      <c r="B11" s="12" t="s">
        <v>9</v>
      </c>
      <c r="C11" s="11">
        <v>199.52380952380901</v>
      </c>
      <c r="D11" s="13">
        <v>275.883838383838</v>
      </c>
      <c r="E11" s="11">
        <v>223.444444444444</v>
      </c>
      <c r="F11" s="11">
        <v>213.80341880341848</v>
      </c>
      <c r="G11" s="11">
        <v>215.730769230769</v>
      </c>
      <c r="H11" s="11">
        <v>250</v>
      </c>
      <c r="I11" s="11">
        <v>300</v>
      </c>
      <c r="J11" s="11">
        <v>230.98290598290549</v>
      </c>
      <c r="K11" s="11">
        <v>301.34999999999997</v>
      </c>
      <c r="L11" s="11">
        <v>258.80168163431199</v>
      </c>
      <c r="M11" s="11">
        <v>262.222222222222</v>
      </c>
      <c r="N11" s="11">
        <v>259.5454545454545</v>
      </c>
      <c r="O11" s="13">
        <v>262.93222222222221</v>
      </c>
      <c r="P11" s="51">
        <v>258.33333333333303</v>
      </c>
      <c r="Q11" s="51">
        <v>261.53846153846155</v>
      </c>
      <c r="R11" s="51">
        <v>259.52380952380952</v>
      </c>
      <c r="S11" s="51">
        <v>266.66666666666669</v>
      </c>
      <c r="T11" s="27">
        <v>253.33333333333334</v>
      </c>
      <c r="U11" s="40">
        <v>262.36842105263156</v>
      </c>
      <c r="V11" s="51">
        <v>257.05882352941177</v>
      </c>
      <c r="W11" s="51">
        <v>261.11111111111109</v>
      </c>
      <c r="X11" s="62">
        <v>250</v>
      </c>
      <c r="Y11" s="110">
        <v>260</v>
      </c>
      <c r="Z11" s="5">
        <v>261.11111111111109</v>
      </c>
      <c r="AA11" s="169">
        <v>250</v>
      </c>
      <c r="AB11" s="131">
        <f t="shared" si="0"/>
        <v>-4.9184622991138349</v>
      </c>
      <c r="AC11" s="131">
        <f t="shared" si="1"/>
        <v>-4.2553191489361613</v>
      </c>
    </row>
    <row r="12" spans="1:31" ht="15" customHeight="1">
      <c r="A12" s="12" t="s">
        <v>7</v>
      </c>
      <c r="B12" s="12" t="s">
        <v>3</v>
      </c>
      <c r="C12" s="11">
        <v>486.24958333333302</v>
      </c>
      <c r="D12" s="13">
        <v>503.15958333333299</v>
      </c>
      <c r="E12" s="11">
        <v>527.75</v>
      </c>
      <c r="F12" s="11">
        <v>654.14187499999957</v>
      </c>
      <c r="G12" s="11">
        <v>707.68999999999903</v>
      </c>
      <c r="H12" s="11">
        <v>637.48874999999998</v>
      </c>
      <c r="I12" s="11">
        <v>653.80285714285696</v>
      </c>
      <c r="J12" s="11">
        <v>551.23499999999899</v>
      </c>
      <c r="K12" s="11">
        <v>423.39687500000002</v>
      </c>
      <c r="L12" s="11">
        <v>532.79299537583802</v>
      </c>
      <c r="M12" s="11">
        <v>448.69875000000002</v>
      </c>
      <c r="N12" s="11">
        <v>618.13</v>
      </c>
      <c r="O12" s="13">
        <v>719.55437499999994</v>
      </c>
      <c r="P12" s="51">
        <v>678.56857142857098</v>
      </c>
      <c r="Q12" s="51">
        <v>650.80567015077895</v>
      </c>
      <c r="R12" s="51">
        <v>632.79220779220805</v>
      </c>
      <c r="S12" s="51">
        <v>663.45752294293197</v>
      </c>
      <c r="T12" s="27">
        <v>652.60472610096701</v>
      </c>
      <c r="U12" s="40">
        <v>862.10317460317481</v>
      </c>
      <c r="V12" s="51">
        <v>658.11</v>
      </c>
      <c r="W12" s="51">
        <v>659.32359085253097</v>
      </c>
      <c r="X12" s="62">
        <v>638.591620707743</v>
      </c>
      <c r="Y12" s="62">
        <v>638.591620707743</v>
      </c>
      <c r="Z12" s="5">
        <v>505.31456736710237</v>
      </c>
      <c r="AA12" s="169">
        <v>500</v>
      </c>
      <c r="AB12" s="131">
        <f t="shared" si="0"/>
        <v>-30.512548130917828</v>
      </c>
      <c r="AC12" s="131">
        <f t="shared" si="1"/>
        <v>-1.0517344462862928</v>
      </c>
    </row>
    <row r="13" spans="1:31" ht="15" customHeight="1">
      <c r="A13" s="12" t="s">
        <v>14</v>
      </c>
      <c r="B13" s="12" t="s">
        <v>3</v>
      </c>
      <c r="C13" s="11">
        <v>575</v>
      </c>
      <c r="D13" s="11">
        <v>500</v>
      </c>
      <c r="E13" s="11">
        <v>550</v>
      </c>
      <c r="F13" s="11">
        <v>600</v>
      </c>
      <c r="G13" s="11">
        <v>700</v>
      </c>
      <c r="H13" s="11">
        <v>737.5</v>
      </c>
      <c r="I13" s="11">
        <v>775</v>
      </c>
      <c r="J13" s="11">
        <v>787.5</v>
      </c>
      <c r="K13" s="11">
        <v>750</v>
      </c>
      <c r="L13" s="11">
        <v>750</v>
      </c>
      <c r="M13" s="11">
        <v>700</v>
      </c>
      <c r="N13" s="11">
        <v>675</v>
      </c>
      <c r="O13" s="13">
        <v>799.67</v>
      </c>
      <c r="P13" s="51">
        <v>775</v>
      </c>
      <c r="Q13" s="51">
        <v>750</v>
      </c>
      <c r="R13" s="51">
        <v>779.16666666666697</v>
      </c>
      <c r="S13" s="51">
        <v>760</v>
      </c>
      <c r="T13" s="27">
        <v>775</v>
      </c>
      <c r="U13" s="40">
        <v>700</v>
      </c>
      <c r="V13" s="51">
        <v>750</v>
      </c>
      <c r="W13" s="51">
        <v>800</v>
      </c>
      <c r="X13" s="62">
        <v>775</v>
      </c>
      <c r="Y13" s="110">
        <v>736.66666666666697</v>
      </c>
      <c r="Z13" s="5">
        <v>750</v>
      </c>
      <c r="AA13" s="18">
        <v>725</v>
      </c>
      <c r="AB13" s="145">
        <f t="shared" si="0"/>
        <v>-9.3376017607262956</v>
      </c>
      <c r="AC13" s="131">
        <f t="shared" si="1"/>
        <v>-3.3333333333333335</v>
      </c>
    </row>
    <row r="14" spans="1:31" ht="15" customHeight="1">
      <c r="A14" s="12" t="s">
        <v>13</v>
      </c>
      <c r="B14" s="12" t="s">
        <v>3</v>
      </c>
      <c r="C14" s="13">
        <v>722.70833333333303</v>
      </c>
      <c r="D14" s="13">
        <v>733.07142857142844</v>
      </c>
      <c r="E14" s="11">
        <v>769.444444444444</v>
      </c>
      <c r="F14" s="11">
        <v>855.20833333333303</v>
      </c>
      <c r="G14" s="11">
        <v>810.41666666666652</v>
      </c>
      <c r="H14" s="11">
        <v>842.22222222222194</v>
      </c>
      <c r="I14" s="11">
        <v>813.88888888888846</v>
      </c>
      <c r="J14" s="11">
        <v>827.05399999999997</v>
      </c>
      <c r="K14" s="11">
        <v>811.60714285714243</v>
      </c>
      <c r="L14" s="11">
        <v>1066.69679691701</v>
      </c>
      <c r="M14" s="11">
        <v>855.95238095238051</v>
      </c>
      <c r="N14" s="13">
        <v>916.96428571428555</v>
      </c>
      <c r="O14" s="13">
        <v>1085.2728571428572</v>
      </c>
      <c r="P14" s="51">
        <v>981.25</v>
      </c>
      <c r="Q14" s="51">
        <v>980</v>
      </c>
      <c r="R14" s="51">
        <v>993.75</v>
      </c>
      <c r="S14" s="51">
        <v>1068.75</v>
      </c>
      <c r="T14" s="27">
        <v>1066.6666666666667</v>
      </c>
      <c r="U14" s="40">
        <v>1096.1538461538462</v>
      </c>
      <c r="V14" s="51">
        <v>1141.6666666666599</v>
      </c>
      <c r="W14" s="51">
        <v>1090.909090909091</v>
      </c>
      <c r="X14" s="62">
        <v>1025</v>
      </c>
      <c r="Y14" s="110">
        <v>1014.28571428571</v>
      </c>
      <c r="Z14" s="5">
        <v>1050</v>
      </c>
      <c r="AA14" s="19">
        <v>1050</v>
      </c>
      <c r="AB14" s="131">
        <f t="shared" si="0"/>
        <v>-3.250137226846185</v>
      </c>
      <c r="AC14" s="131">
        <f t="shared" si="1"/>
        <v>0</v>
      </c>
    </row>
    <row r="15" spans="1:31" ht="15" customHeight="1">
      <c r="A15" s="12" t="s">
        <v>24</v>
      </c>
      <c r="B15" s="12" t="s">
        <v>16</v>
      </c>
      <c r="C15" s="11">
        <v>130</v>
      </c>
      <c r="D15" s="11">
        <v>121.6666666666665</v>
      </c>
      <c r="E15" s="11">
        <v>130</v>
      </c>
      <c r="F15" s="11">
        <v>120</v>
      </c>
      <c r="G15" s="11">
        <v>180</v>
      </c>
      <c r="H15" s="11">
        <v>135</v>
      </c>
      <c r="I15" s="11">
        <v>135</v>
      </c>
      <c r="J15" s="11">
        <v>130</v>
      </c>
      <c r="K15" s="11">
        <v>135.60749999999999</v>
      </c>
      <c r="L15" s="11">
        <v>121.2609104706095</v>
      </c>
      <c r="M15" s="11">
        <v>145</v>
      </c>
      <c r="N15" s="11">
        <v>140</v>
      </c>
      <c r="O15" s="13">
        <v>150.03</v>
      </c>
      <c r="P15" s="51">
        <v>150</v>
      </c>
      <c r="Q15" s="51">
        <v>170</v>
      </c>
      <c r="R15" s="51">
        <v>170</v>
      </c>
      <c r="S15" s="25">
        <v>172.11</v>
      </c>
      <c r="T15" s="27">
        <v>185</v>
      </c>
      <c r="U15" s="40">
        <v>186.05263157894737</v>
      </c>
      <c r="V15" s="51">
        <v>186.666666666666</v>
      </c>
      <c r="W15" s="51">
        <v>183.333333333333</v>
      </c>
      <c r="X15" s="62">
        <v>192.5</v>
      </c>
      <c r="Y15" s="62">
        <v>192.5</v>
      </c>
      <c r="Z15" s="5">
        <v>170</v>
      </c>
      <c r="AA15" s="169">
        <v>178</v>
      </c>
      <c r="AB15" s="131">
        <f t="shared" si="0"/>
        <v>18.642938079050854</v>
      </c>
      <c r="AC15" s="131">
        <f t="shared" si="1"/>
        <v>4.7058823529411766</v>
      </c>
    </row>
    <row r="16" spans="1:31" ht="15" customHeight="1">
      <c r="A16" s="12" t="s">
        <v>23</v>
      </c>
      <c r="B16" s="12" t="s">
        <v>16</v>
      </c>
      <c r="C16" s="13">
        <v>148.875</v>
      </c>
      <c r="D16" s="13">
        <v>146.961538461538</v>
      </c>
      <c r="E16" s="13">
        <v>146.619047619047</v>
      </c>
      <c r="F16" s="13">
        <v>150</v>
      </c>
      <c r="G16" s="13">
        <v>163.78571428571399</v>
      </c>
      <c r="H16" s="13">
        <v>137.15909090909048</v>
      </c>
      <c r="I16" s="13">
        <v>140.90909090909048</v>
      </c>
      <c r="J16" s="13">
        <v>163.230769230769</v>
      </c>
      <c r="K16" s="11">
        <v>155.730769230769</v>
      </c>
      <c r="L16" s="11">
        <v>150</v>
      </c>
      <c r="M16" s="11">
        <v>151.35714285714249</v>
      </c>
      <c r="N16" s="13">
        <v>150</v>
      </c>
      <c r="O16" s="13">
        <v>150</v>
      </c>
      <c r="P16" s="51">
        <v>196.11607142857099</v>
      </c>
      <c r="Q16" s="51">
        <v>191.36363636363637</v>
      </c>
      <c r="R16" s="51">
        <v>203</v>
      </c>
      <c r="S16" s="51">
        <v>207.666666666667</v>
      </c>
      <c r="T16" s="27">
        <v>206.42857142857099</v>
      </c>
      <c r="U16" s="13">
        <v>207.04761904761898</v>
      </c>
      <c r="V16" s="51">
        <v>210.277777777778</v>
      </c>
      <c r="W16" s="51">
        <v>208.52941176470588</v>
      </c>
      <c r="X16" s="62">
        <v>222.5</v>
      </c>
      <c r="Y16" s="62">
        <v>222.5</v>
      </c>
      <c r="Z16" s="5">
        <v>215.38461538461539</v>
      </c>
      <c r="AA16" s="18">
        <v>200</v>
      </c>
      <c r="AB16" s="145">
        <f t="shared" si="0"/>
        <v>33.333333333333329</v>
      </c>
      <c r="AC16" s="131">
        <f t="shared" si="1"/>
        <v>-7.1428571428571441</v>
      </c>
    </row>
    <row r="17" spans="1:29" ht="15" customHeight="1">
      <c r="A17" s="12" t="s">
        <v>15</v>
      </c>
      <c r="B17" s="12" t="s">
        <v>16</v>
      </c>
      <c r="C17" s="11">
        <v>806.25</v>
      </c>
      <c r="D17" s="11">
        <v>885.41666666666652</v>
      </c>
      <c r="E17" s="11">
        <v>926.33928571428555</v>
      </c>
      <c r="F17" s="11">
        <v>934.375</v>
      </c>
      <c r="G17" s="11">
        <v>943.75</v>
      </c>
      <c r="H17" s="11">
        <v>966.66666666666595</v>
      </c>
      <c r="I17" s="11">
        <v>908.33333333333303</v>
      </c>
      <c r="J17" s="11">
        <v>957.5</v>
      </c>
      <c r="K17" s="11">
        <v>1032.5</v>
      </c>
      <c r="L17" s="11">
        <v>1231.4507742246201</v>
      </c>
      <c r="M17" s="11">
        <v>956.42857142857099</v>
      </c>
      <c r="N17" s="11">
        <v>1100</v>
      </c>
      <c r="O17" s="13">
        <v>1327.5483333333334</v>
      </c>
      <c r="P17" s="51">
        <v>1288.8888888888901</v>
      </c>
      <c r="Q17" s="51">
        <v>1285.7142857142901</v>
      </c>
      <c r="R17" s="51">
        <v>1387.5</v>
      </c>
      <c r="S17" s="51">
        <v>1365</v>
      </c>
      <c r="T17" s="27">
        <v>1446.1538461538462</v>
      </c>
      <c r="U17" s="40">
        <v>1304.1666666666667</v>
      </c>
      <c r="V17" s="51">
        <v>1353.5714285714287</v>
      </c>
      <c r="W17" s="51">
        <v>1336.3636363636363</v>
      </c>
      <c r="X17" s="62">
        <v>1332.1428571428571</v>
      </c>
      <c r="Y17" s="110">
        <v>1356.25</v>
      </c>
      <c r="Z17" s="5">
        <v>1290.3846153846155</v>
      </c>
      <c r="AA17" s="19">
        <v>1290.3846153846155</v>
      </c>
      <c r="AB17" s="131">
        <f t="shared" si="0"/>
        <v>-2.7994248507249275</v>
      </c>
      <c r="AC17" s="131">
        <f t="shared" si="1"/>
        <v>0</v>
      </c>
    </row>
    <row r="18" spans="1:29" ht="15" customHeight="1">
      <c r="A18" s="12" t="s">
        <v>27</v>
      </c>
      <c r="B18" s="12" t="s">
        <v>3</v>
      </c>
      <c r="C18" s="11">
        <v>83.87184027777775</v>
      </c>
      <c r="D18" s="11">
        <v>91.515726495726454</v>
      </c>
      <c r="E18" s="11">
        <v>100.40013392857139</v>
      </c>
      <c r="F18" s="11">
        <v>146.79909090909049</v>
      </c>
      <c r="G18" s="11">
        <v>184.32845454545401</v>
      </c>
      <c r="H18" s="11">
        <v>180.8381666666665</v>
      </c>
      <c r="I18" s="11">
        <v>176.2374999999995</v>
      </c>
      <c r="J18" s="11">
        <v>174.8037499999995</v>
      </c>
      <c r="K18" s="11">
        <v>176.460692307692</v>
      </c>
      <c r="L18" s="11">
        <v>198.3684374926155</v>
      </c>
      <c r="M18" s="11">
        <v>176.19440909090901</v>
      </c>
      <c r="N18" s="11">
        <v>160.96999999999952</v>
      </c>
      <c r="O18" s="11">
        <v>199.023</v>
      </c>
      <c r="P18" s="51">
        <v>210.946071428571</v>
      </c>
      <c r="Q18" s="51">
        <v>259.94276398837951</v>
      </c>
      <c r="R18" s="51">
        <v>261.65563873721084</v>
      </c>
      <c r="S18" s="51">
        <v>266.797692842365</v>
      </c>
      <c r="T18" s="27">
        <v>290.32755111928367</v>
      </c>
      <c r="U18" s="40">
        <v>307.75241762382598</v>
      </c>
      <c r="V18" s="51">
        <v>296.28111111111099</v>
      </c>
      <c r="W18" s="51">
        <v>298.20022730057298</v>
      </c>
      <c r="X18" s="62">
        <v>221.39022803775899</v>
      </c>
      <c r="Y18" s="110">
        <v>188.49250000000001</v>
      </c>
      <c r="Z18" s="5">
        <v>210.43716903015851</v>
      </c>
      <c r="AA18" s="169">
        <v>200</v>
      </c>
      <c r="AB18" s="131">
        <f t="shared" si="0"/>
        <v>0.49089803691030875</v>
      </c>
      <c r="AC18" s="131">
        <f t="shared" si="1"/>
        <v>-4.959755483434928</v>
      </c>
    </row>
    <row r="19" spans="1:29" ht="15" customHeight="1">
      <c r="A19" s="12" t="s">
        <v>28</v>
      </c>
      <c r="B19" s="12" t="s">
        <v>3</v>
      </c>
      <c r="C19" s="11">
        <v>148.55142857142852</v>
      </c>
      <c r="D19" s="11">
        <v>130.14714285714251</v>
      </c>
      <c r="E19" s="11">
        <v>164.44749999999999</v>
      </c>
      <c r="F19" s="11">
        <v>174.81249999999949</v>
      </c>
      <c r="G19" s="11">
        <v>245.74</v>
      </c>
      <c r="H19" s="11">
        <v>222.42500000000001</v>
      </c>
      <c r="I19" s="11">
        <v>227.20380952380901</v>
      </c>
      <c r="J19" s="11">
        <v>215.72</v>
      </c>
      <c r="K19" s="11">
        <v>230.09300000000002</v>
      </c>
      <c r="L19" s="11">
        <v>264.44327355026348</v>
      </c>
      <c r="M19" s="11">
        <v>223.4105555555555</v>
      </c>
      <c r="N19" s="11">
        <v>228.324444444444</v>
      </c>
      <c r="O19" s="13">
        <v>267.79750000000001</v>
      </c>
      <c r="P19" s="51">
        <v>279.005</v>
      </c>
      <c r="Q19" s="51">
        <v>312.97134238310713</v>
      </c>
      <c r="R19" s="51">
        <v>312.92231178185557</v>
      </c>
      <c r="S19" s="51">
        <v>310.92383107089</v>
      </c>
      <c r="T19" s="27">
        <v>323.89214719877202</v>
      </c>
      <c r="U19" s="40">
        <v>321.89059766579999</v>
      </c>
      <c r="V19" s="51">
        <v>308.70799999999997</v>
      </c>
      <c r="W19" s="51">
        <v>310.96975224198201</v>
      </c>
      <c r="X19" s="62">
        <v>293.91654097536502</v>
      </c>
      <c r="Y19" s="110">
        <v>280.04124999999999</v>
      </c>
      <c r="Z19" s="5">
        <v>310.85334789849156</v>
      </c>
      <c r="AA19" s="169">
        <v>300</v>
      </c>
      <c r="AB19" s="131">
        <f t="shared" si="0"/>
        <v>12.024944220913184</v>
      </c>
      <c r="AC19" s="131">
        <f t="shared" si="1"/>
        <v>-3.4914688781269612</v>
      </c>
    </row>
    <row r="20" spans="1:29" ht="15" customHeight="1">
      <c r="A20" s="12" t="s">
        <v>19</v>
      </c>
      <c r="B20" s="12" t="s">
        <v>3</v>
      </c>
      <c r="C20" s="11">
        <v>703.08134920634848</v>
      </c>
      <c r="D20" s="11">
        <v>752.64044642857107</v>
      </c>
      <c r="E20" s="11">
        <v>910.61069444444399</v>
      </c>
      <c r="F20" s="11">
        <v>856.30928571428501</v>
      </c>
      <c r="G20" s="11">
        <v>813.86977272726995</v>
      </c>
      <c r="H20" s="11">
        <v>812.28928571428548</v>
      </c>
      <c r="I20" s="11">
        <v>919.78149999999505</v>
      </c>
      <c r="J20" s="11">
        <v>890.01371428571406</v>
      </c>
      <c r="K20" s="11">
        <v>884.45527777777704</v>
      </c>
      <c r="L20" s="11">
        <v>969.2059909464449</v>
      </c>
      <c r="M20" s="11">
        <v>848.51833333333298</v>
      </c>
      <c r="N20" s="11">
        <v>1148.41208333333</v>
      </c>
      <c r="O20" s="11">
        <v>1231.9771428571428</v>
      </c>
      <c r="P20" s="51">
        <v>1085.74357142857</v>
      </c>
      <c r="Q20" s="51">
        <v>1192.5265810253884</v>
      </c>
      <c r="R20" s="51">
        <v>1142.98079902374</v>
      </c>
      <c r="S20" s="51">
        <v>1139.53563799321</v>
      </c>
      <c r="T20" s="27">
        <v>1140.74802390592</v>
      </c>
      <c r="U20" s="13">
        <v>1140.141830949565</v>
      </c>
      <c r="V20" s="51">
        <v>1032.8</v>
      </c>
      <c r="W20" s="51">
        <v>1058.32636818168</v>
      </c>
      <c r="X20" s="62">
        <v>1022.19833689745</v>
      </c>
      <c r="Y20" s="110">
        <v>933.44071428571419</v>
      </c>
      <c r="Z20" s="5">
        <v>1103.1560680517036</v>
      </c>
      <c r="AA20" s="19">
        <v>1103.1560680517036</v>
      </c>
      <c r="AB20" s="131">
        <f t="shared" si="0"/>
        <v>-10.45645006908841</v>
      </c>
      <c r="AC20" s="131">
        <f t="shared" si="1"/>
        <v>0</v>
      </c>
    </row>
    <row r="21" spans="1:29" ht="15" customHeight="1">
      <c r="A21" s="12" t="s">
        <v>20</v>
      </c>
      <c r="B21" s="12" t="s">
        <v>3</v>
      </c>
      <c r="C21" s="13">
        <v>1419.098</v>
      </c>
      <c r="D21" s="11">
        <v>1473.2076666666649</v>
      </c>
      <c r="E21" s="13">
        <v>1272.08845238095</v>
      </c>
      <c r="F21" s="13">
        <v>1969.1260000000002</v>
      </c>
      <c r="G21" s="13">
        <v>1694.72444444444</v>
      </c>
      <c r="H21" s="13">
        <v>1713.8445238095201</v>
      </c>
      <c r="I21" s="13">
        <v>2100.38625</v>
      </c>
      <c r="J21" s="13">
        <v>1902.9783333333298</v>
      </c>
      <c r="K21" s="11">
        <v>1855.7949999999951</v>
      </c>
      <c r="L21" s="11">
        <v>2057.879554413305</v>
      </c>
      <c r="M21" s="13">
        <v>2000</v>
      </c>
      <c r="N21" s="13">
        <v>1950</v>
      </c>
      <c r="O21" s="13">
        <v>1950</v>
      </c>
      <c r="P21" s="51">
        <v>2108.3745833333301</v>
      </c>
      <c r="Q21" s="51">
        <v>2163.8176638176601</v>
      </c>
      <c r="R21" s="51">
        <v>2592.2603712077398</v>
      </c>
      <c r="S21" s="51">
        <v>2537.89473684211</v>
      </c>
      <c r="T21" s="27">
        <v>2516.6666666666702</v>
      </c>
      <c r="U21" s="40">
        <v>2939.3939393939395</v>
      </c>
      <c r="V21" s="51">
        <v>2918.3474999999999</v>
      </c>
      <c r="W21" s="51">
        <v>2956.5512918454101</v>
      </c>
      <c r="X21" s="62">
        <v>2777.0202020202</v>
      </c>
      <c r="Y21" s="110">
        <v>2588.2762499999999</v>
      </c>
      <c r="Z21" s="5">
        <v>2493.6333507762074</v>
      </c>
      <c r="AA21" s="19">
        <v>2493.6333507762074</v>
      </c>
      <c r="AB21" s="145">
        <f t="shared" si="0"/>
        <v>27.87863337313884</v>
      </c>
      <c r="AC21" s="131">
        <f t="shared" si="1"/>
        <v>0</v>
      </c>
    </row>
    <row r="22" spans="1:29" ht="15" customHeight="1">
      <c r="A22" s="12" t="s">
        <v>31</v>
      </c>
      <c r="B22" s="12" t="s">
        <v>3</v>
      </c>
      <c r="C22" s="13">
        <v>249.07025641025601</v>
      </c>
      <c r="D22" s="13">
        <v>191.14641414141352</v>
      </c>
      <c r="E22" s="13">
        <v>189.00571428571351</v>
      </c>
      <c r="F22" s="13">
        <v>185.827</v>
      </c>
      <c r="G22" s="13">
        <v>220.76812499999949</v>
      </c>
      <c r="H22" s="13">
        <v>181.85124999999999</v>
      </c>
      <c r="I22" s="13">
        <v>181.281623376623</v>
      </c>
      <c r="J22" s="13">
        <v>249.61975000000001</v>
      </c>
      <c r="K22" s="11">
        <v>281.92766666666648</v>
      </c>
      <c r="L22" s="11">
        <v>372.28394096666648</v>
      </c>
      <c r="M22" s="13">
        <v>351.99436363636352</v>
      </c>
      <c r="N22" s="13">
        <v>357.90182539682496</v>
      </c>
      <c r="O22" s="13">
        <v>312.25625000000002</v>
      </c>
      <c r="P22" s="51">
        <v>345.50836538461499</v>
      </c>
      <c r="Q22" s="51">
        <v>346.10300153063298</v>
      </c>
      <c r="R22" s="51">
        <v>298.71176910345201</v>
      </c>
      <c r="S22" s="51">
        <v>292.50461990535598</v>
      </c>
      <c r="T22" s="27">
        <v>300.96810194609498</v>
      </c>
      <c r="U22" s="40">
        <v>289.91712544701699</v>
      </c>
      <c r="V22" s="51">
        <v>391.54124999999999</v>
      </c>
      <c r="W22" s="51">
        <v>357.566226044487</v>
      </c>
      <c r="X22" s="62">
        <v>354.13745534774193</v>
      </c>
      <c r="Y22" s="110">
        <v>353.27473684210503</v>
      </c>
      <c r="Z22" s="5">
        <v>442.42144321185049</v>
      </c>
      <c r="AA22" s="169">
        <v>412</v>
      </c>
      <c r="AB22" s="131">
        <f t="shared" si="0"/>
        <v>31.942915474069768</v>
      </c>
      <c r="AC22" s="131">
        <f t="shared" si="1"/>
        <v>-6.8761231352168855</v>
      </c>
    </row>
    <row r="23" spans="1:29" ht="15" customHeight="1">
      <c r="A23" s="12" t="s">
        <v>4</v>
      </c>
      <c r="B23" s="12" t="s">
        <v>3</v>
      </c>
      <c r="C23" s="11">
        <v>193.98542857142849</v>
      </c>
      <c r="D23" s="11">
        <v>224.31045454545449</v>
      </c>
      <c r="E23" s="11">
        <v>237.32547619047551</v>
      </c>
      <c r="F23" s="11">
        <v>287.95516666666651</v>
      </c>
      <c r="G23" s="11">
        <v>274.17023809523755</v>
      </c>
      <c r="H23" s="11">
        <v>289.22278571428546</v>
      </c>
      <c r="I23" s="11">
        <v>282.92465909090902</v>
      </c>
      <c r="J23" s="11">
        <v>356.42835714285695</v>
      </c>
      <c r="K23" s="11">
        <v>351.92750000000001</v>
      </c>
      <c r="L23" s="11">
        <v>345.64158429999952</v>
      </c>
      <c r="M23" s="11">
        <v>380.10119047619003</v>
      </c>
      <c r="N23" s="11">
        <v>375.92083333333301</v>
      </c>
      <c r="O23" s="13">
        <v>350.92149999999998</v>
      </c>
      <c r="P23" s="51">
        <v>405.26017857142847</v>
      </c>
      <c r="Q23" s="51">
        <v>382.72230514496999</v>
      </c>
      <c r="R23" s="51">
        <v>326.38180569207282</v>
      </c>
      <c r="S23" s="51">
        <v>337.73541342571201</v>
      </c>
      <c r="T23" s="27">
        <v>332.77004610716983</v>
      </c>
      <c r="U23" s="40">
        <v>331.10263855968304</v>
      </c>
      <c r="V23" s="51">
        <v>294.99142857142857</v>
      </c>
      <c r="W23" s="51">
        <v>297.16700673966716</v>
      </c>
      <c r="X23" s="62">
        <v>271.88382522901401</v>
      </c>
      <c r="Y23" s="110">
        <v>268.761176470588</v>
      </c>
      <c r="Z23" s="5">
        <v>286.04431667717233</v>
      </c>
      <c r="AA23" s="169">
        <v>280</v>
      </c>
      <c r="AB23" s="131">
        <f t="shared" si="0"/>
        <v>-20.210075472719677</v>
      </c>
      <c r="AC23" s="131">
        <f t="shared" si="1"/>
        <v>-2.1130700121526647</v>
      </c>
    </row>
    <row r="24" spans="1:29" ht="15" customHeight="1">
      <c r="A24" s="12" t="s">
        <v>5</v>
      </c>
      <c r="B24" s="12" t="s">
        <v>3</v>
      </c>
      <c r="C24" s="11">
        <v>183.66666666666652</v>
      </c>
      <c r="D24" s="11">
        <v>181.34666666666601</v>
      </c>
      <c r="E24" s="11">
        <v>238.41</v>
      </c>
      <c r="F24" s="11">
        <v>227.745</v>
      </c>
      <c r="G24" s="11">
        <v>231.66</v>
      </c>
      <c r="H24" s="11">
        <v>268.66000000000003</v>
      </c>
      <c r="I24" s="11">
        <v>275.7</v>
      </c>
      <c r="J24" s="11">
        <v>272.73</v>
      </c>
      <c r="K24" s="11">
        <v>272.73</v>
      </c>
      <c r="L24" s="11">
        <v>249.2615835</v>
      </c>
      <c r="M24" s="11">
        <v>306.24833333333299</v>
      </c>
      <c r="N24" s="11">
        <v>290.38326062574998</v>
      </c>
      <c r="O24" s="13">
        <v>264.68</v>
      </c>
      <c r="P24" s="51">
        <v>287.88</v>
      </c>
      <c r="Q24" s="51">
        <v>322.11538461538498</v>
      </c>
      <c r="R24" s="51">
        <v>330.01658374792703</v>
      </c>
      <c r="S24" s="51">
        <v>358.20895522388059</v>
      </c>
      <c r="T24" s="27">
        <v>367.91044776119401</v>
      </c>
      <c r="U24" s="40">
        <v>363.63636363636368</v>
      </c>
      <c r="V24" s="51">
        <v>358.47500000000002</v>
      </c>
      <c r="W24" s="51">
        <v>356.73076923076923</v>
      </c>
      <c r="X24" s="62">
        <v>343.63636363636402</v>
      </c>
      <c r="Y24" s="110">
        <v>298.51</v>
      </c>
      <c r="Z24" s="5">
        <v>384.17910447761193</v>
      </c>
      <c r="AA24" s="169">
        <v>375.58</v>
      </c>
      <c r="AB24" s="131">
        <f t="shared" si="0"/>
        <v>41.899652410457897</v>
      </c>
      <c r="AC24" s="131">
        <f t="shared" si="1"/>
        <v>-2.2383061383061396</v>
      </c>
    </row>
    <row r="25" spans="1:29" ht="15" customHeight="1">
      <c r="A25" s="12" t="s">
        <v>6</v>
      </c>
      <c r="B25" s="12" t="s">
        <v>3</v>
      </c>
      <c r="C25" s="11">
        <v>170.79290909090901</v>
      </c>
      <c r="D25" s="11">
        <v>199.9120555555555</v>
      </c>
      <c r="E25" s="11">
        <v>220.93214285714251</v>
      </c>
      <c r="F25" s="11">
        <v>251.376</v>
      </c>
      <c r="G25" s="11">
        <v>244.52073863636349</v>
      </c>
      <c r="H25" s="11">
        <v>259.08409090909049</v>
      </c>
      <c r="I25" s="11">
        <v>269.39954545454452</v>
      </c>
      <c r="J25" s="11">
        <v>336.59661111111097</v>
      </c>
      <c r="K25" s="11">
        <v>315.05666666666605</v>
      </c>
      <c r="L25" s="11">
        <v>309.45697360714246</v>
      </c>
      <c r="M25" s="11">
        <v>342.20458333333249</v>
      </c>
      <c r="N25" s="11">
        <v>340.1811805555555</v>
      </c>
      <c r="O25" s="13">
        <v>339.31400000000002</v>
      </c>
      <c r="P25" s="51">
        <v>403.48050000000001</v>
      </c>
      <c r="Q25" s="51">
        <v>389.12620341271293</v>
      </c>
      <c r="R25" s="51">
        <v>328.11797129260066</v>
      </c>
      <c r="S25" s="51">
        <v>317.02270846389001</v>
      </c>
      <c r="T25" s="27">
        <v>319.16175188882369</v>
      </c>
      <c r="U25" s="40">
        <v>320.26905541690485</v>
      </c>
      <c r="V25" s="51">
        <v>307.91466666666662</v>
      </c>
      <c r="W25" s="51">
        <v>306.933572630914</v>
      </c>
      <c r="X25" s="62">
        <v>287.56435001658491</v>
      </c>
      <c r="Y25" s="110">
        <v>282.75812500000001</v>
      </c>
      <c r="Z25" s="5">
        <v>276.99082076083022</v>
      </c>
      <c r="AA25" s="169">
        <v>270.22000000000003</v>
      </c>
      <c r="AB25" s="131">
        <f t="shared" si="0"/>
        <v>-20.362849749789277</v>
      </c>
      <c r="AC25" s="131">
        <f t="shared" si="1"/>
        <v>-2.4444206281754388</v>
      </c>
    </row>
    <row r="26" spans="1:29" ht="15" customHeight="1">
      <c r="A26" s="12" t="s">
        <v>2</v>
      </c>
      <c r="B26" s="12" t="s">
        <v>3</v>
      </c>
      <c r="C26" s="11">
        <v>290.69166666666598</v>
      </c>
      <c r="D26" s="11">
        <v>266.95</v>
      </c>
      <c r="E26" s="11">
        <v>291.99977916666597</v>
      </c>
      <c r="F26" s="13">
        <v>268.151275</v>
      </c>
      <c r="G26" s="11">
        <v>290.32</v>
      </c>
      <c r="H26" s="11">
        <v>281.25</v>
      </c>
      <c r="I26" s="11">
        <v>291.62644</v>
      </c>
      <c r="J26" s="11">
        <v>419.35</v>
      </c>
      <c r="K26" s="11">
        <v>315.08333333333297</v>
      </c>
      <c r="L26" s="11">
        <v>367.06214085353554</v>
      </c>
      <c r="M26" s="13">
        <v>387.1</v>
      </c>
      <c r="N26" s="11">
        <v>368.71392048737641</v>
      </c>
      <c r="O26" s="13">
        <v>358.79</v>
      </c>
      <c r="P26" s="51">
        <v>466.67</v>
      </c>
      <c r="Q26" s="25">
        <v>456.76</v>
      </c>
      <c r="R26" s="25">
        <v>450</v>
      </c>
      <c r="S26" s="25">
        <v>458.87</v>
      </c>
      <c r="T26" s="13">
        <v>454.435</v>
      </c>
      <c r="U26" s="13">
        <v>456.65250000000003</v>
      </c>
      <c r="V26" s="25">
        <v>449.65</v>
      </c>
      <c r="W26" s="51">
        <v>449.444444444444</v>
      </c>
      <c r="X26" s="51">
        <v>439.444444444444</v>
      </c>
      <c r="Y26" s="51">
        <v>439.444444444444</v>
      </c>
      <c r="Z26" s="5">
        <v>432.00617012286784</v>
      </c>
      <c r="AA26" s="169">
        <v>425.12</v>
      </c>
      <c r="AB26" s="131">
        <f t="shared" si="0"/>
        <v>18.487137322667852</v>
      </c>
      <c r="AC26" s="131">
        <f t="shared" si="1"/>
        <v>-1.5939980951914017</v>
      </c>
    </row>
    <row r="27" spans="1:29" ht="15" customHeight="1">
      <c r="A27" s="12" t="s">
        <v>25</v>
      </c>
      <c r="B27" s="12" t="s">
        <v>3</v>
      </c>
      <c r="C27" s="11">
        <v>204.21166666666599</v>
      </c>
      <c r="D27" s="11">
        <v>168.75333333333251</v>
      </c>
      <c r="E27" s="11">
        <v>216.3585416666665</v>
      </c>
      <c r="F27" s="11">
        <v>289.30549999999999</v>
      </c>
      <c r="G27" s="11">
        <v>213.59172222222</v>
      </c>
      <c r="H27" s="11">
        <v>210</v>
      </c>
      <c r="I27" s="11">
        <v>294.75349206349148</v>
      </c>
      <c r="J27" s="11">
        <v>268.03765384615298</v>
      </c>
      <c r="K27" s="11">
        <v>260.692583333333</v>
      </c>
      <c r="L27" s="11">
        <v>373.53016350000001</v>
      </c>
      <c r="M27" s="11">
        <v>367.68313636363598</v>
      </c>
      <c r="N27" s="11">
        <v>255.8840909090905</v>
      </c>
      <c r="O27" s="13">
        <v>324.95666666666671</v>
      </c>
      <c r="P27" s="51">
        <v>337.65687500000001</v>
      </c>
      <c r="Q27" s="51">
        <v>339.29162567738416</v>
      </c>
      <c r="R27" s="51">
        <v>350.42478766290901</v>
      </c>
      <c r="S27" s="51">
        <v>367.48740227289545</v>
      </c>
      <c r="T27" s="27">
        <v>373.16686305253</v>
      </c>
      <c r="U27" s="40">
        <v>406.26988506232902</v>
      </c>
      <c r="V27" s="51">
        <v>440.10199999999998</v>
      </c>
      <c r="W27" s="51">
        <v>356.21001031991699</v>
      </c>
      <c r="X27" s="62">
        <v>298.51915760116901</v>
      </c>
      <c r="Y27" s="110">
        <v>279.33105263157898</v>
      </c>
      <c r="Z27" s="5">
        <v>306.93094558536467</v>
      </c>
      <c r="AA27" s="18">
        <v>320.14999999999998</v>
      </c>
      <c r="AB27" s="145">
        <f t="shared" si="0"/>
        <v>-1.4791715818519582</v>
      </c>
      <c r="AC27" s="131">
        <f t="shared" si="1"/>
        <v>4.3068496692063851</v>
      </c>
    </row>
    <row r="28" spans="1:29" ht="15" customHeight="1">
      <c r="A28" s="12" t="s">
        <v>26</v>
      </c>
      <c r="B28" s="12" t="s">
        <v>3</v>
      </c>
      <c r="C28" s="11">
        <v>138.25032051282</v>
      </c>
      <c r="D28" s="11">
        <v>138.38796703296651</v>
      </c>
      <c r="E28" s="11">
        <v>196.8138461538455</v>
      </c>
      <c r="F28" s="11">
        <v>195.49381944444349</v>
      </c>
      <c r="G28" s="11">
        <v>184.74520833333298</v>
      </c>
      <c r="H28" s="11">
        <v>245.0168333333325</v>
      </c>
      <c r="I28" s="11">
        <v>196.20166666666648</v>
      </c>
      <c r="J28" s="11">
        <v>154.36999999999949</v>
      </c>
      <c r="K28" s="11">
        <v>219.79041666666598</v>
      </c>
      <c r="L28" s="11">
        <v>271.425385108917</v>
      </c>
      <c r="M28" s="11">
        <v>193.1925</v>
      </c>
      <c r="N28" s="11">
        <v>205.35041666666649</v>
      </c>
      <c r="O28" s="13">
        <v>229.14833333333334</v>
      </c>
      <c r="P28" s="51">
        <v>233.30708333333303</v>
      </c>
      <c r="Q28" s="51">
        <v>231.45721749080221</v>
      </c>
      <c r="R28" s="51">
        <v>240.60322248827799</v>
      </c>
      <c r="S28" s="51">
        <v>300.90565643774664</v>
      </c>
      <c r="T28" s="27">
        <v>313.95764674636598</v>
      </c>
      <c r="U28" s="40">
        <v>328.97307785723302</v>
      </c>
      <c r="V28" s="51">
        <v>377.654</v>
      </c>
      <c r="W28" s="51">
        <v>290.02194340356903</v>
      </c>
      <c r="X28" s="62">
        <v>200.55962904189499</v>
      </c>
      <c r="Y28" s="110">
        <v>200.300625</v>
      </c>
      <c r="Z28" s="5">
        <v>243.61444639102484</v>
      </c>
      <c r="AA28" s="168">
        <v>235.6</v>
      </c>
      <c r="AB28" s="131">
        <f t="shared" si="0"/>
        <v>2.8154979671100904</v>
      </c>
      <c r="AC28" s="131">
        <f t="shared" si="1"/>
        <v>-3.289807525683794</v>
      </c>
    </row>
    <row r="29" spans="1:29" ht="15" customHeight="1">
      <c r="A29" s="31" t="s">
        <v>32</v>
      </c>
      <c r="B29" s="32" t="s">
        <v>3</v>
      </c>
      <c r="C29" s="15">
        <v>1559.4675</v>
      </c>
      <c r="D29" s="15">
        <v>1532.32</v>
      </c>
      <c r="E29" s="15">
        <v>1584.3987499999901</v>
      </c>
      <c r="F29" s="15">
        <v>1586.4549999999999</v>
      </c>
      <c r="G29" s="15">
        <v>1553.4087500000001</v>
      </c>
      <c r="H29" s="15">
        <v>1563.33</v>
      </c>
      <c r="I29" s="15">
        <v>1596.4649999999999</v>
      </c>
      <c r="J29" s="15">
        <v>1586.365</v>
      </c>
      <c r="K29" s="15">
        <v>1576.88333333333</v>
      </c>
      <c r="L29" s="51">
        <v>1545.18475310284</v>
      </c>
      <c r="M29" s="15">
        <v>1575.90885</v>
      </c>
      <c r="N29" s="15">
        <v>1578.0504166666699</v>
      </c>
      <c r="O29" s="5">
        <v>1593.2449999999999</v>
      </c>
      <c r="P29" s="8">
        <v>1596.9691666666599</v>
      </c>
      <c r="Q29" s="8">
        <v>1570.94</v>
      </c>
      <c r="R29" s="8">
        <v>1661.9659999999999</v>
      </c>
      <c r="S29" s="5">
        <v>1585.93697500289</v>
      </c>
      <c r="T29" s="8">
        <v>1603.575</v>
      </c>
      <c r="U29" s="8">
        <v>1666.67</v>
      </c>
      <c r="V29" s="5">
        <v>1669.23</v>
      </c>
      <c r="W29" s="51">
        <v>1679.4117647058799</v>
      </c>
      <c r="X29" s="62">
        <v>1620.8868324657799</v>
      </c>
      <c r="Y29" s="110">
        <v>1605.1283333333299</v>
      </c>
      <c r="Z29" s="5">
        <v>1206.7532467532469</v>
      </c>
      <c r="AA29" s="19">
        <v>1206.7532467532469</v>
      </c>
      <c r="AB29" s="131">
        <f t="shared" si="0"/>
        <v>-24.258149452642439</v>
      </c>
      <c r="AC29" s="131">
        <f t="shared" si="1"/>
        <v>0</v>
      </c>
    </row>
    <row r="30" spans="1:29" ht="15" customHeight="1">
      <c r="A30" s="31" t="s">
        <v>33</v>
      </c>
      <c r="B30" s="32" t="s">
        <v>3</v>
      </c>
      <c r="C30" s="51">
        <v>792.30499999999995</v>
      </c>
      <c r="D30" s="51">
        <v>745</v>
      </c>
      <c r="E30" s="51">
        <v>790.08</v>
      </c>
      <c r="F30" s="51">
        <v>766.48333333333301</v>
      </c>
      <c r="G30" s="51">
        <v>748.20208333333301</v>
      </c>
      <c r="H30" s="51">
        <v>751.53800000000001</v>
      </c>
      <c r="I30" s="51">
        <v>732.10166666666601</v>
      </c>
      <c r="J30" s="51">
        <v>757.57249999999999</v>
      </c>
      <c r="K30" s="51">
        <v>750.25374999999997</v>
      </c>
      <c r="L30" s="51">
        <v>732.23641588161104</v>
      </c>
      <c r="M30" s="51">
        <v>751.62916666666604</v>
      </c>
      <c r="N30" s="51">
        <v>760.06666666666604</v>
      </c>
      <c r="O30" s="5">
        <v>763.46</v>
      </c>
      <c r="P30" s="5">
        <v>763.33400000000006</v>
      </c>
      <c r="Q30" s="5">
        <v>758.93000000000006</v>
      </c>
      <c r="R30" s="5">
        <v>765.6875</v>
      </c>
      <c r="S30" s="5">
        <v>793.03713628492881</v>
      </c>
      <c r="T30" s="5">
        <v>793.39</v>
      </c>
      <c r="U30" s="5">
        <v>771.43</v>
      </c>
      <c r="V30" s="5">
        <v>804.59</v>
      </c>
      <c r="W30" s="51">
        <v>800</v>
      </c>
      <c r="X30" s="62">
        <v>751.45375457875457</v>
      </c>
      <c r="Y30" s="110">
        <v>695.83249999999998</v>
      </c>
      <c r="Z30" s="5">
        <v>740.08906882591089</v>
      </c>
      <c r="AA30" s="19">
        <v>740.08906882591089</v>
      </c>
      <c r="AB30" s="131">
        <f t="shared" si="0"/>
        <v>-3.0611860705327261</v>
      </c>
      <c r="AC30" s="131">
        <f t="shared" si="1"/>
        <v>0</v>
      </c>
    </row>
    <row r="31" spans="1:29" ht="15" customHeight="1">
      <c r="A31" s="31" t="s">
        <v>34</v>
      </c>
      <c r="B31" s="32" t="s">
        <v>3</v>
      </c>
      <c r="C31" s="51">
        <v>232.870833333333</v>
      </c>
      <c r="D31" s="51">
        <v>225.37100000000001</v>
      </c>
      <c r="E31" s="51">
        <v>222.22166666666601</v>
      </c>
      <c r="F31" s="51">
        <v>236.097499999999</v>
      </c>
      <c r="G31" s="51">
        <v>226.98500000000001</v>
      </c>
      <c r="H31" s="51">
        <v>255.41</v>
      </c>
      <c r="I31" s="15">
        <v>237.511666666666</v>
      </c>
      <c r="J31" s="51">
        <v>250.37333333333299</v>
      </c>
      <c r="K31" s="51">
        <v>253.72800000000001</v>
      </c>
      <c r="L31" s="51">
        <v>247.89347402588299</v>
      </c>
      <c r="M31" s="51">
        <v>234.36375000000001</v>
      </c>
      <c r="N31" s="51">
        <v>252.29499999999999</v>
      </c>
      <c r="O31" s="5">
        <v>275.98</v>
      </c>
      <c r="P31" s="5">
        <v>285.89249999999998</v>
      </c>
      <c r="Q31" s="5">
        <v>283.60500000000002</v>
      </c>
      <c r="R31" s="5">
        <v>284.56333333333299</v>
      </c>
      <c r="S31" s="5">
        <v>295.96901524548457</v>
      </c>
      <c r="T31" s="5">
        <v>279.80500000000001</v>
      </c>
      <c r="U31" s="5">
        <v>247.54000000000002</v>
      </c>
      <c r="V31" s="5">
        <v>256.98500000000001</v>
      </c>
      <c r="W31" s="51">
        <v>247.85161557091399</v>
      </c>
      <c r="X31" s="62">
        <v>221.21212121212099</v>
      </c>
      <c r="Y31" s="110">
        <v>223.04857142857099</v>
      </c>
      <c r="Z31" s="5">
        <v>433.33333333333331</v>
      </c>
      <c r="AA31" s="18">
        <v>400.33</v>
      </c>
      <c r="AB31" s="145">
        <f t="shared" si="0"/>
        <v>45.057612870497849</v>
      </c>
      <c r="AC31" s="131">
        <f t="shared" si="1"/>
        <v>-7.6161538461538463</v>
      </c>
    </row>
    <row r="32" spans="1:29" ht="15" customHeight="1">
      <c r="A32" s="31" t="s">
        <v>35</v>
      </c>
      <c r="B32" s="32" t="s">
        <v>3</v>
      </c>
      <c r="C32" s="51">
        <v>115.729242424242</v>
      </c>
      <c r="D32" s="51">
        <v>113.074261363636</v>
      </c>
      <c r="E32" s="51">
        <v>112.9727380952375</v>
      </c>
      <c r="F32" s="51">
        <v>113.91964285714199</v>
      </c>
      <c r="G32" s="51">
        <v>115.621666666666</v>
      </c>
      <c r="H32" s="51">
        <v>116.082329545454</v>
      </c>
      <c r="I32" s="51">
        <v>117.7925</v>
      </c>
      <c r="J32" s="51">
        <v>115.400333333332</v>
      </c>
      <c r="K32" s="51">
        <v>111.62604545454495</v>
      </c>
      <c r="L32" s="51">
        <v>115.33393926536</v>
      </c>
      <c r="M32" s="51">
        <v>120.817222222222</v>
      </c>
      <c r="N32" s="51">
        <v>120.599625</v>
      </c>
      <c r="O32" s="5">
        <v>118.973333333333</v>
      </c>
      <c r="P32" s="5">
        <v>120.01680769230801</v>
      </c>
      <c r="Q32" s="5">
        <v>126.19499999999999</v>
      </c>
      <c r="R32" s="5">
        <v>122.371875</v>
      </c>
      <c r="S32" s="5">
        <v>127.11240930829101</v>
      </c>
      <c r="T32" s="5">
        <v>128.47</v>
      </c>
      <c r="U32" s="5">
        <v>125.32</v>
      </c>
      <c r="V32" s="5">
        <v>125.44499999999999</v>
      </c>
      <c r="W32" s="51">
        <v>125.918447590814</v>
      </c>
      <c r="X32" s="62">
        <v>103.224979046057</v>
      </c>
      <c r="Y32" s="110">
        <v>103.718888888889</v>
      </c>
      <c r="Z32" s="5">
        <v>113.24423024751368</v>
      </c>
      <c r="AA32" s="168">
        <v>110.25</v>
      </c>
      <c r="AB32" s="131">
        <f t="shared" si="0"/>
        <v>-7.3321752773728228</v>
      </c>
      <c r="AC32" s="131">
        <f t="shared" si="1"/>
        <v>-2.6440466246883458</v>
      </c>
    </row>
    <row r="33" spans="1:29" ht="15" customHeight="1">
      <c r="A33" s="31" t="s">
        <v>36</v>
      </c>
      <c r="B33" s="32" t="s">
        <v>3</v>
      </c>
      <c r="C33" s="35">
        <v>850.14</v>
      </c>
      <c r="D33" s="51">
        <v>856.31500000000005</v>
      </c>
      <c r="E33" s="51">
        <v>823.46666666665999</v>
      </c>
      <c r="F33" s="51">
        <v>854.61500000000001</v>
      </c>
      <c r="G33" s="51">
        <v>848.87249999999995</v>
      </c>
      <c r="H33" s="51">
        <v>854.11749999999995</v>
      </c>
      <c r="I33" s="51">
        <v>876.31500000000005</v>
      </c>
      <c r="J33" s="51">
        <v>872.07249999999999</v>
      </c>
      <c r="K33" s="51">
        <v>878.05499999999995</v>
      </c>
      <c r="L33" s="51">
        <v>902.35637782619199</v>
      </c>
      <c r="M33" s="51">
        <v>914.21</v>
      </c>
      <c r="N33" s="51">
        <v>923.16</v>
      </c>
      <c r="O33" s="5">
        <v>929.69</v>
      </c>
      <c r="P33" s="5">
        <v>938.80499999999995</v>
      </c>
      <c r="Q33" s="5">
        <v>940.66</v>
      </c>
      <c r="R33" s="5">
        <v>941.48833333333005</v>
      </c>
      <c r="S33" s="5">
        <v>950.31542812485998</v>
      </c>
      <c r="T33" s="5">
        <v>952</v>
      </c>
      <c r="U33" s="5">
        <v>956.62</v>
      </c>
      <c r="V33" s="9">
        <v>960.99</v>
      </c>
      <c r="W33" s="51">
        <v>969.61538461538498</v>
      </c>
      <c r="X33" s="62">
        <v>760.49382716049377</v>
      </c>
      <c r="Y33" s="62">
        <v>760.49382716049377</v>
      </c>
      <c r="Z33" s="5">
        <v>945.45454545455004</v>
      </c>
      <c r="AA33" s="168">
        <v>825.44</v>
      </c>
      <c r="AB33" s="131">
        <f t="shared" si="0"/>
        <v>-11.213415224429648</v>
      </c>
      <c r="AC33" s="131">
        <f t="shared" si="1"/>
        <v>-12.693846153846572</v>
      </c>
    </row>
    <row r="34" spans="1:29" ht="15" customHeight="1">
      <c r="A34" s="31" t="s">
        <v>37</v>
      </c>
      <c r="B34" s="32" t="s">
        <v>3</v>
      </c>
      <c r="C34" s="51">
        <v>741.032307692308</v>
      </c>
      <c r="D34" s="51">
        <v>753.72699999999998</v>
      </c>
      <c r="E34" s="51">
        <v>766.94455357142897</v>
      </c>
      <c r="F34" s="51">
        <v>777.90153409090897</v>
      </c>
      <c r="G34" s="51">
        <v>738.62531746031709</v>
      </c>
      <c r="H34" s="51">
        <v>734.81095959595905</v>
      </c>
      <c r="I34" s="51">
        <v>736.42875000000004</v>
      </c>
      <c r="J34" s="51">
        <v>746.16755555555596</v>
      </c>
      <c r="K34" s="51">
        <v>811.51790909090846</v>
      </c>
      <c r="L34" s="51">
        <v>825.48790212987001</v>
      </c>
      <c r="M34" s="51">
        <v>857.84780219780203</v>
      </c>
      <c r="N34" s="51">
        <v>895.53964285714255</v>
      </c>
      <c r="O34" s="5">
        <v>898.02499999999998</v>
      </c>
      <c r="P34" s="5">
        <v>916.63966666665999</v>
      </c>
      <c r="Q34" s="5">
        <v>912.02499999999998</v>
      </c>
      <c r="R34" s="5">
        <v>951.72761904761899</v>
      </c>
      <c r="S34" s="5">
        <v>964.57543688627004</v>
      </c>
      <c r="T34" s="5">
        <v>977.33500000000004</v>
      </c>
      <c r="U34" s="5">
        <v>995.88</v>
      </c>
      <c r="V34" s="5">
        <v>995.34500000000003</v>
      </c>
      <c r="W34" s="51">
        <v>992.70704948646096</v>
      </c>
      <c r="X34" s="62">
        <v>893.38011788073504</v>
      </c>
      <c r="Y34" s="110">
        <v>888.7</v>
      </c>
      <c r="Z34" s="5">
        <v>727.05046337545093</v>
      </c>
      <c r="AA34" s="19">
        <v>727.05046337545093</v>
      </c>
      <c r="AB34" s="145">
        <f t="shared" si="0"/>
        <v>-19.038950655555141</v>
      </c>
      <c r="AC34" s="131">
        <f t="shared" si="1"/>
        <v>0</v>
      </c>
    </row>
    <row r="35" spans="1:29" ht="15" customHeight="1">
      <c r="A35" s="31" t="s">
        <v>38</v>
      </c>
      <c r="B35" s="32" t="s">
        <v>3</v>
      </c>
      <c r="C35" s="51">
        <v>737.90958333333299</v>
      </c>
      <c r="D35" s="51">
        <v>761.04049999999904</v>
      </c>
      <c r="E35" s="51">
        <v>862.18899999999951</v>
      </c>
      <c r="F35" s="51">
        <v>718.01874999999995</v>
      </c>
      <c r="G35" s="51">
        <v>725.48199999999997</v>
      </c>
      <c r="H35" s="51">
        <v>700.69375000000002</v>
      </c>
      <c r="I35" s="51">
        <v>778.173</v>
      </c>
      <c r="J35" s="51">
        <v>851.35125000000005</v>
      </c>
      <c r="K35" s="51">
        <v>890.53333333333148</v>
      </c>
      <c r="L35" s="51">
        <v>926.66399854677843</v>
      </c>
      <c r="M35" s="15">
        <v>1059.48</v>
      </c>
      <c r="N35" s="15">
        <v>1043.0429999999999</v>
      </c>
      <c r="O35" s="5">
        <v>1059.579</v>
      </c>
      <c r="P35" s="5">
        <v>975.96375</v>
      </c>
      <c r="Q35" s="5">
        <v>1005.375</v>
      </c>
      <c r="R35" s="5">
        <v>1078.9093333333301</v>
      </c>
      <c r="S35" s="5">
        <v>1078.8615242089088</v>
      </c>
      <c r="T35" s="5">
        <v>1058.825</v>
      </c>
      <c r="U35" s="5">
        <v>1000</v>
      </c>
      <c r="V35" s="5">
        <v>1010.115</v>
      </c>
      <c r="W35" s="13">
        <v>1043.8</v>
      </c>
      <c r="X35" s="13">
        <v>1043.8</v>
      </c>
      <c r="Y35" s="110">
        <v>922.7085714285713</v>
      </c>
      <c r="Z35" s="5">
        <v>750</v>
      </c>
      <c r="AA35" s="169">
        <v>835.9</v>
      </c>
      <c r="AB35" s="131">
        <f t="shared" si="0"/>
        <v>-21.110176777757957</v>
      </c>
      <c r="AC35" s="131">
        <f t="shared" si="1"/>
        <v>11.453333333333331</v>
      </c>
    </row>
    <row r="36" spans="1:29" ht="15" customHeight="1">
      <c r="A36" s="31" t="s">
        <v>39</v>
      </c>
      <c r="B36" s="32" t="s">
        <v>3</v>
      </c>
      <c r="C36" s="51">
        <v>1549.3583333333299</v>
      </c>
      <c r="D36" s="51">
        <v>1589.74</v>
      </c>
      <c r="E36" s="51">
        <v>1574.7125000000001</v>
      </c>
      <c r="F36" s="51">
        <v>1585.6</v>
      </c>
      <c r="G36" s="51">
        <v>1575.1320000000001</v>
      </c>
      <c r="H36" s="51">
        <v>1594.77</v>
      </c>
      <c r="I36" s="51">
        <v>1688.88749999999</v>
      </c>
      <c r="J36" s="51">
        <v>1686.28999999999</v>
      </c>
      <c r="K36" s="15">
        <v>1929.29</v>
      </c>
      <c r="L36" s="51">
        <v>1987.8827910244099</v>
      </c>
      <c r="M36" s="51">
        <v>1929.29</v>
      </c>
      <c r="N36" s="51">
        <v>1766.67</v>
      </c>
      <c r="O36" s="5">
        <v>1722.6424999999999</v>
      </c>
      <c r="P36" s="5">
        <v>1919.57833333333</v>
      </c>
      <c r="Q36" s="5">
        <v>1873.83</v>
      </c>
      <c r="R36" s="5">
        <v>1851.15333333333</v>
      </c>
      <c r="S36" s="5">
        <v>2081.74566611914</v>
      </c>
      <c r="T36" s="5">
        <v>2170.35</v>
      </c>
      <c r="U36" s="5">
        <v>1938.46</v>
      </c>
      <c r="V36" s="5">
        <v>1929.29</v>
      </c>
      <c r="W36" s="13">
        <v>1979.32</v>
      </c>
      <c r="X36" s="62">
        <v>1922.9569451427601</v>
      </c>
      <c r="Y36" s="110">
        <v>1844.32125</v>
      </c>
      <c r="Z36" s="5">
        <v>1735.2941176470588</v>
      </c>
      <c r="AA36" s="19">
        <v>1735.2941176470588</v>
      </c>
      <c r="AB36" s="131">
        <f t="shared" si="0"/>
        <v>0.73443083211164573</v>
      </c>
      <c r="AC36" s="131">
        <f t="shared" si="1"/>
        <v>0</v>
      </c>
    </row>
    <row r="37" spans="1:29" ht="15" customHeight="1">
      <c r="A37" s="31" t="s">
        <v>40</v>
      </c>
      <c r="B37" s="32" t="s">
        <v>3</v>
      </c>
      <c r="C37" s="51">
        <v>1497.325</v>
      </c>
      <c r="D37" s="51">
        <v>1516.665</v>
      </c>
      <c r="E37" s="51">
        <v>1508.08</v>
      </c>
      <c r="F37" s="51">
        <v>1524.4759999999901</v>
      </c>
      <c r="G37" s="51">
        <v>1504.4475</v>
      </c>
      <c r="H37" s="51">
        <v>1650.09</v>
      </c>
      <c r="I37" s="51">
        <v>1686.89333333333</v>
      </c>
      <c r="J37" s="51">
        <v>1720.2266666666601</v>
      </c>
      <c r="K37" s="15">
        <v>1770.59</v>
      </c>
      <c r="L37" s="51">
        <v>1704.3133333333301</v>
      </c>
      <c r="M37" s="51">
        <v>1667.645</v>
      </c>
      <c r="N37" s="51">
        <v>1710</v>
      </c>
      <c r="O37" s="5">
        <v>1744.9449999999999</v>
      </c>
      <c r="P37" s="5">
        <v>1818.5166666666601</v>
      </c>
      <c r="Q37" s="5">
        <v>1868.63</v>
      </c>
      <c r="R37" s="5">
        <v>1833.335</v>
      </c>
      <c r="S37" s="5">
        <v>1885.8616368928001</v>
      </c>
      <c r="T37" s="5">
        <v>1800</v>
      </c>
      <c r="U37" s="5">
        <v>1822.22</v>
      </c>
      <c r="V37" s="5">
        <v>1800</v>
      </c>
      <c r="W37" s="13">
        <v>1861.82</v>
      </c>
      <c r="X37" s="62">
        <v>1987.1249076127101</v>
      </c>
      <c r="Y37" s="62">
        <v>1987.1249076127101</v>
      </c>
      <c r="Z37" s="5">
        <v>1761.1111111111111</v>
      </c>
      <c r="AA37" s="19">
        <v>1761.1111111111111</v>
      </c>
      <c r="AB37" s="131">
        <f t="shared" si="0"/>
        <v>0.92645390606071532</v>
      </c>
      <c r="AC37" s="131">
        <f t="shared" si="1"/>
        <v>0</v>
      </c>
    </row>
    <row r="38" spans="1:29" ht="15" customHeight="1">
      <c r="A38" s="31" t="s">
        <v>41</v>
      </c>
      <c r="B38" s="32" t="s">
        <v>3</v>
      </c>
      <c r="C38" s="51">
        <v>730.74202380952397</v>
      </c>
      <c r="D38" s="51">
        <v>752.30702380952403</v>
      </c>
      <c r="E38" s="51">
        <v>793.85428571428497</v>
      </c>
      <c r="F38" s="51">
        <v>780.87053571428601</v>
      </c>
      <c r="G38" s="51">
        <v>771.28047619047504</v>
      </c>
      <c r="H38" s="51">
        <v>795.88309523809505</v>
      </c>
      <c r="I38" s="51">
        <v>773.86361111111</v>
      </c>
      <c r="J38" s="51">
        <v>772.52949999999896</v>
      </c>
      <c r="K38" s="15">
        <v>723.572</v>
      </c>
      <c r="L38" s="51">
        <v>782.49511666666649</v>
      </c>
      <c r="M38" s="51">
        <v>810.49607142857099</v>
      </c>
      <c r="N38" s="51">
        <v>782.25250000000005</v>
      </c>
      <c r="O38" s="5">
        <v>816.62666666666701</v>
      </c>
      <c r="P38" s="5">
        <v>819.20049999999992</v>
      </c>
      <c r="Q38" s="5">
        <v>823.81500000000005</v>
      </c>
      <c r="R38" s="5">
        <v>829.67121212121219</v>
      </c>
      <c r="S38" s="5">
        <v>838.00887206102152</v>
      </c>
      <c r="T38" s="5">
        <v>790.35500000000002</v>
      </c>
      <c r="U38" s="5">
        <v>737.53499999999997</v>
      </c>
      <c r="V38" s="5">
        <v>750.66</v>
      </c>
      <c r="W38" s="13">
        <v>783.82</v>
      </c>
      <c r="X38" s="62">
        <v>722.92830626164005</v>
      </c>
      <c r="Y38" s="110">
        <v>706.75333333333333</v>
      </c>
      <c r="Z38" s="5">
        <v>633.34946405121843</v>
      </c>
      <c r="AA38" s="169">
        <v>685.55</v>
      </c>
      <c r="AB38" s="131">
        <f t="shared" si="0"/>
        <v>-16.050990252583841</v>
      </c>
      <c r="AC38" s="131">
        <f t="shared" si="1"/>
        <v>8.2419799670912983</v>
      </c>
    </row>
    <row r="39" spans="1:29" ht="15" customHeight="1">
      <c r="A39" s="31" t="s">
        <v>42</v>
      </c>
      <c r="B39" s="31" t="s">
        <v>50</v>
      </c>
      <c r="C39" s="51">
        <v>353.33</v>
      </c>
      <c r="D39" s="51">
        <v>380</v>
      </c>
      <c r="E39" s="51">
        <v>406.67</v>
      </c>
      <c r="F39" s="51">
        <v>393.31</v>
      </c>
      <c r="G39" s="51">
        <v>400</v>
      </c>
      <c r="H39" s="51">
        <v>426.67</v>
      </c>
      <c r="I39" s="51">
        <v>443.33</v>
      </c>
      <c r="J39" s="51">
        <v>460</v>
      </c>
      <c r="K39" s="51">
        <v>433.33</v>
      </c>
      <c r="L39" s="51">
        <v>426.42</v>
      </c>
      <c r="M39" s="51">
        <v>438.21</v>
      </c>
      <c r="N39" s="51">
        <v>450</v>
      </c>
      <c r="O39" s="51">
        <v>459.61</v>
      </c>
      <c r="P39" s="51">
        <v>500</v>
      </c>
      <c r="Q39" s="51">
        <v>483.33</v>
      </c>
      <c r="R39" s="51">
        <v>503.33</v>
      </c>
      <c r="S39" s="51">
        <v>502.4</v>
      </c>
      <c r="T39" s="51">
        <v>513.33000000000004</v>
      </c>
      <c r="U39" s="51">
        <v>500</v>
      </c>
      <c r="V39" s="51">
        <v>498</v>
      </c>
      <c r="W39" s="13">
        <v>465.35</v>
      </c>
      <c r="X39" s="13">
        <v>514.09</v>
      </c>
      <c r="Y39" s="13">
        <v>514.09</v>
      </c>
      <c r="Z39" s="5">
        <v>600</v>
      </c>
      <c r="AA39" s="18">
        <v>505.45</v>
      </c>
      <c r="AB39" s="145">
        <f t="shared" si="0"/>
        <v>9.9736733317377713</v>
      </c>
      <c r="AC39" s="131">
        <f t="shared" si="1"/>
        <v>-15.758333333333335</v>
      </c>
    </row>
    <row r="40" spans="1:29" ht="15" customHeight="1">
      <c r="A40" s="31" t="s">
        <v>43</v>
      </c>
      <c r="B40" s="32" t="s">
        <v>3</v>
      </c>
      <c r="C40" s="51">
        <v>87.81</v>
      </c>
      <c r="D40" s="51">
        <v>89.39</v>
      </c>
      <c r="E40" s="51">
        <v>104.55</v>
      </c>
      <c r="F40" s="51">
        <v>110.3</v>
      </c>
      <c r="G40" s="51">
        <v>111.87</v>
      </c>
      <c r="H40" s="51">
        <v>133.13999999999999</v>
      </c>
      <c r="I40" s="51">
        <v>135.69</v>
      </c>
      <c r="J40" s="51">
        <v>139.82</v>
      </c>
      <c r="K40" s="51">
        <v>117.47</v>
      </c>
      <c r="L40" s="51">
        <v>124.45</v>
      </c>
      <c r="M40" s="51">
        <v>140.38</v>
      </c>
      <c r="N40" s="51">
        <v>158.22</v>
      </c>
      <c r="O40" s="51">
        <v>162.4</v>
      </c>
      <c r="P40" s="51">
        <v>182.6</v>
      </c>
      <c r="Q40" s="51">
        <v>174.84</v>
      </c>
      <c r="R40" s="51">
        <v>173.19</v>
      </c>
      <c r="S40" s="51">
        <v>187.03</v>
      </c>
      <c r="T40" s="51">
        <v>201.56</v>
      </c>
      <c r="U40" s="51">
        <v>190.13</v>
      </c>
      <c r="V40" s="51">
        <v>185.49</v>
      </c>
      <c r="W40" s="13">
        <v>155.94</v>
      </c>
      <c r="X40" s="13">
        <v>201.86</v>
      </c>
      <c r="Y40" s="13">
        <v>201.86</v>
      </c>
      <c r="Z40" s="5">
        <v>220.02789016384099</v>
      </c>
      <c r="AA40" s="168">
        <v>210.5</v>
      </c>
      <c r="AB40" s="131">
        <f t="shared" si="0"/>
        <v>29.618226600985214</v>
      </c>
      <c r="AC40" s="131">
        <f t="shared" si="1"/>
        <v>-4.3303101969237492</v>
      </c>
    </row>
    <row r="41" spans="1:29" ht="15" customHeight="1">
      <c r="A41" s="31" t="s">
        <v>44</v>
      </c>
      <c r="B41" s="32" t="s">
        <v>3</v>
      </c>
      <c r="C41" s="51">
        <v>85.31</v>
      </c>
      <c r="D41" s="51">
        <v>89.71</v>
      </c>
      <c r="E41" s="51">
        <v>103.18</v>
      </c>
      <c r="F41" s="51">
        <v>110.98</v>
      </c>
      <c r="G41" s="51">
        <v>114.82</v>
      </c>
      <c r="H41" s="51">
        <v>135.68</v>
      </c>
      <c r="I41" s="51">
        <v>140.91</v>
      </c>
      <c r="J41" s="51">
        <v>133.47999999999999</v>
      </c>
      <c r="K41" s="51">
        <v>122.4</v>
      </c>
      <c r="L41" s="51">
        <v>143.09</v>
      </c>
      <c r="M41" s="51">
        <v>142.22999999999999</v>
      </c>
      <c r="N41" s="51">
        <v>160.78</v>
      </c>
      <c r="O41" s="51">
        <v>169.61</v>
      </c>
      <c r="P41" s="51">
        <v>183.88</v>
      </c>
      <c r="Q41" s="51">
        <v>174.59</v>
      </c>
      <c r="R41" s="51">
        <v>177.04</v>
      </c>
      <c r="S41" s="51">
        <v>207.95</v>
      </c>
      <c r="T41" s="51">
        <v>201.87</v>
      </c>
      <c r="U41" s="51">
        <v>198.99</v>
      </c>
      <c r="V41" s="51">
        <v>153.47999999999999</v>
      </c>
      <c r="W41" s="13">
        <v>162.79</v>
      </c>
      <c r="X41" s="13">
        <v>202.17</v>
      </c>
      <c r="Y41" s="13">
        <v>202.17</v>
      </c>
      <c r="Z41" s="5">
        <v>216.22885297253001</v>
      </c>
      <c r="AA41" s="168">
        <v>205.66</v>
      </c>
      <c r="AB41" s="131">
        <f t="shared" si="0"/>
        <v>21.254643004539815</v>
      </c>
      <c r="AC41" s="131">
        <f t="shared" si="1"/>
        <v>-4.887808831817968</v>
      </c>
    </row>
    <row r="42" spans="1:29" ht="15" customHeight="1">
      <c r="A42" s="31" t="s">
        <v>45</v>
      </c>
      <c r="B42" s="31" t="s">
        <v>50</v>
      </c>
      <c r="C42" s="51">
        <v>297.88</v>
      </c>
      <c r="D42" s="51">
        <v>312.88</v>
      </c>
      <c r="E42" s="51">
        <v>308.31</v>
      </c>
      <c r="F42" s="51">
        <v>362.76</v>
      </c>
      <c r="G42" s="51">
        <v>362.42</v>
      </c>
      <c r="H42" s="51">
        <v>361.1</v>
      </c>
      <c r="I42" s="51">
        <v>358.48</v>
      </c>
      <c r="J42" s="51">
        <v>357.64</v>
      </c>
      <c r="K42" s="51">
        <v>359.23</v>
      </c>
      <c r="L42" s="51">
        <v>357.8</v>
      </c>
      <c r="M42" s="51">
        <v>378.09</v>
      </c>
      <c r="N42" s="51">
        <v>381.91</v>
      </c>
      <c r="O42" s="51">
        <v>396.17</v>
      </c>
      <c r="P42" s="51">
        <v>405.12</v>
      </c>
      <c r="Q42" s="51">
        <v>415.22</v>
      </c>
      <c r="R42" s="51">
        <v>407.82</v>
      </c>
      <c r="S42" s="51">
        <v>462.79</v>
      </c>
      <c r="T42" s="51">
        <v>501.58</v>
      </c>
      <c r="U42" s="51">
        <v>513.04999999999995</v>
      </c>
      <c r="V42" s="51">
        <v>525.37</v>
      </c>
      <c r="W42" s="13">
        <v>494.87</v>
      </c>
      <c r="X42" s="13">
        <v>502.33</v>
      </c>
      <c r="Y42" s="13">
        <v>502.33</v>
      </c>
      <c r="Z42" s="5">
        <v>524.99999999999989</v>
      </c>
      <c r="AA42" s="18">
        <v>450</v>
      </c>
      <c r="AB42" s="145">
        <f t="shared" si="0"/>
        <v>13.587601282277806</v>
      </c>
      <c r="AC42" s="131">
        <f t="shared" si="1"/>
        <v>-14.285714285714269</v>
      </c>
    </row>
    <row r="43" spans="1:29" ht="15" customHeight="1">
      <c r="A43" s="31" t="s">
        <v>46</v>
      </c>
      <c r="B43" s="32" t="s">
        <v>3</v>
      </c>
      <c r="C43" s="51">
        <v>159.38999999999999</v>
      </c>
      <c r="D43" s="51">
        <v>151.1</v>
      </c>
      <c r="E43" s="51">
        <v>160.33000000000001</v>
      </c>
      <c r="F43" s="51">
        <v>183.12</v>
      </c>
      <c r="G43" s="51">
        <v>160.94999999999999</v>
      </c>
      <c r="H43" s="51">
        <v>187.5</v>
      </c>
      <c r="I43" s="51">
        <v>180</v>
      </c>
      <c r="J43" s="51">
        <v>207.62</v>
      </c>
      <c r="K43" s="51">
        <v>186.73</v>
      </c>
      <c r="L43" s="51">
        <v>161.55000000000001</v>
      </c>
      <c r="M43" s="51">
        <v>189.4</v>
      </c>
      <c r="N43" s="51">
        <v>190.58</v>
      </c>
      <c r="O43" s="51">
        <v>204.42</v>
      </c>
      <c r="P43" s="51">
        <v>200</v>
      </c>
      <c r="Q43" s="51">
        <v>200.7</v>
      </c>
      <c r="R43" s="51">
        <v>210</v>
      </c>
      <c r="S43" s="51">
        <v>207</v>
      </c>
      <c r="T43" s="51">
        <v>201.8</v>
      </c>
      <c r="U43" s="51">
        <v>216.16</v>
      </c>
      <c r="V43" s="51">
        <v>216.9</v>
      </c>
      <c r="W43" s="13">
        <v>193.95</v>
      </c>
      <c r="X43" s="13">
        <v>202.1</v>
      </c>
      <c r="Y43" s="110">
        <v>205.53749999999999</v>
      </c>
      <c r="Z43" s="5">
        <v>199.16997262619381</v>
      </c>
      <c r="AA43" s="168">
        <v>220</v>
      </c>
      <c r="AB43" s="131">
        <f t="shared" si="0"/>
        <v>7.6215634478035472</v>
      </c>
      <c r="AC43" s="131">
        <f t="shared" si="1"/>
        <v>10.458417551173941</v>
      </c>
    </row>
    <row r="44" spans="1:29" ht="15" customHeight="1">
      <c r="A44" s="31" t="s">
        <v>47</v>
      </c>
      <c r="B44" s="32" t="s">
        <v>3</v>
      </c>
      <c r="C44" s="51">
        <v>138.87</v>
      </c>
      <c r="D44" s="51">
        <v>150.72999999999999</v>
      </c>
      <c r="E44" s="51">
        <v>180.21</v>
      </c>
      <c r="F44" s="51">
        <v>209.44</v>
      </c>
      <c r="G44" s="51">
        <v>249.12</v>
      </c>
      <c r="H44" s="51">
        <v>265.72000000000003</v>
      </c>
      <c r="I44" s="51">
        <v>242.42</v>
      </c>
      <c r="J44" s="51">
        <v>248.02</v>
      </c>
      <c r="K44" s="51">
        <v>260.7</v>
      </c>
      <c r="L44" s="51">
        <v>234.49</v>
      </c>
      <c r="M44" s="51">
        <v>236.31</v>
      </c>
      <c r="N44" s="51">
        <v>265.31</v>
      </c>
      <c r="O44" s="51">
        <v>236.54</v>
      </c>
      <c r="P44" s="51">
        <v>251.08</v>
      </c>
      <c r="Q44" s="51">
        <v>276.93</v>
      </c>
      <c r="R44" s="51">
        <v>266.36</v>
      </c>
      <c r="S44" s="51">
        <v>260</v>
      </c>
      <c r="T44" s="51">
        <v>224.2</v>
      </c>
      <c r="U44" s="51">
        <v>239.17</v>
      </c>
      <c r="V44" s="51">
        <v>250</v>
      </c>
      <c r="W44" s="13">
        <v>253.77</v>
      </c>
      <c r="X44" s="13">
        <v>224.53</v>
      </c>
      <c r="Y44" s="110">
        <v>227.475294117647</v>
      </c>
      <c r="Z44" s="5">
        <v>184.64509894107596</v>
      </c>
      <c r="AA44" s="18">
        <v>200</v>
      </c>
      <c r="AB44" s="145">
        <f t="shared" si="0"/>
        <v>-15.447704405174598</v>
      </c>
      <c r="AC44" s="131">
        <f t="shared" si="1"/>
        <v>8.3158996079414536</v>
      </c>
    </row>
    <row r="45" spans="1:29" ht="15" customHeight="1">
      <c r="A45" s="31" t="s">
        <v>48</v>
      </c>
      <c r="B45" s="31" t="s">
        <v>50</v>
      </c>
      <c r="C45" s="51">
        <v>329.99</v>
      </c>
      <c r="D45" s="51">
        <v>384.47</v>
      </c>
      <c r="E45" s="51">
        <v>410.23</v>
      </c>
      <c r="F45" s="51">
        <v>408.55</v>
      </c>
      <c r="G45" s="51">
        <v>441.81</v>
      </c>
      <c r="H45" s="51">
        <v>416.92</v>
      </c>
      <c r="I45" s="51">
        <v>458.53</v>
      </c>
      <c r="J45" s="51">
        <v>504.77</v>
      </c>
      <c r="K45" s="51">
        <v>521.89</v>
      </c>
      <c r="L45" s="51">
        <v>495.98</v>
      </c>
      <c r="M45" s="51">
        <v>476.15</v>
      </c>
      <c r="N45" s="51">
        <v>478.35</v>
      </c>
      <c r="O45" s="51">
        <v>483.74</v>
      </c>
      <c r="P45" s="51">
        <v>491.85</v>
      </c>
      <c r="Q45" s="51">
        <v>509.11</v>
      </c>
      <c r="R45" s="51">
        <v>479.03</v>
      </c>
      <c r="S45" s="51">
        <v>484.76</v>
      </c>
      <c r="T45" s="51">
        <v>505.14</v>
      </c>
      <c r="U45" s="51">
        <v>516</v>
      </c>
      <c r="V45" s="51">
        <v>520</v>
      </c>
      <c r="W45" s="13">
        <v>490.99</v>
      </c>
      <c r="X45" s="13">
        <v>505.89</v>
      </c>
      <c r="Y45" s="13">
        <v>507.99889999999999</v>
      </c>
      <c r="Z45" s="5">
        <v>561.90476190476193</v>
      </c>
      <c r="AA45" s="168">
        <v>550</v>
      </c>
      <c r="AB45" s="131">
        <f t="shared" si="0"/>
        <v>13.697440773969486</v>
      </c>
      <c r="AC45" s="131">
        <f t="shared" si="1"/>
        <v>-2.1186440677966139</v>
      </c>
    </row>
    <row r="46" spans="1:29" ht="15" customHeight="1">
      <c r="A46" s="31" t="s">
        <v>49</v>
      </c>
      <c r="B46" s="32" t="s">
        <v>51</v>
      </c>
      <c r="C46" s="51">
        <v>588.52</v>
      </c>
      <c r="D46" s="51">
        <v>542.46</v>
      </c>
      <c r="E46" s="51">
        <v>516.52</v>
      </c>
      <c r="F46" s="51">
        <v>546.54999999999995</v>
      </c>
      <c r="G46" s="51">
        <v>559</v>
      </c>
      <c r="H46" s="51">
        <v>503.5</v>
      </c>
      <c r="I46" s="51">
        <v>578.17999999999995</v>
      </c>
      <c r="J46" s="51">
        <v>558.75</v>
      </c>
      <c r="K46" s="51">
        <v>524.85</v>
      </c>
      <c r="L46" s="51">
        <v>606.45000000000005</v>
      </c>
      <c r="M46" s="51">
        <v>531.05999999999995</v>
      </c>
      <c r="N46" s="51">
        <v>614.67999999999995</v>
      </c>
      <c r="O46" s="51">
        <v>667.2</v>
      </c>
      <c r="P46" s="51">
        <v>581.80999999999995</v>
      </c>
      <c r="Q46" s="51">
        <v>635.83000000000004</v>
      </c>
      <c r="R46" s="51">
        <v>643.78</v>
      </c>
      <c r="S46" s="51">
        <v>753.71</v>
      </c>
      <c r="T46" s="51">
        <v>615</v>
      </c>
      <c r="U46" s="51">
        <v>652.95000000000005</v>
      </c>
      <c r="V46" s="51">
        <v>639.37</v>
      </c>
      <c r="W46" s="13">
        <v>614.22</v>
      </c>
      <c r="X46" s="13">
        <v>615.91999999999996</v>
      </c>
      <c r="Y46" s="13">
        <v>617.99919999999997</v>
      </c>
      <c r="Z46" s="5">
        <v>600</v>
      </c>
      <c r="AA46" s="168">
        <v>625.34</v>
      </c>
      <c r="AB46" s="131">
        <f t="shared" si="0"/>
        <v>-6.2739808153477234</v>
      </c>
      <c r="AC46" s="131">
        <f t="shared" si="1"/>
        <v>4.2233333333333389</v>
      </c>
    </row>
    <row r="47" spans="1:29" s="140" customFormat="1" ht="15" customHeight="1">
      <c r="A47" s="140" t="s">
        <v>59</v>
      </c>
      <c r="AB47" s="142">
        <f>AVERAGE(AB4:AB46)</f>
        <v>1.1003976473518602</v>
      </c>
      <c r="AC47" s="142">
        <f>AVERAGE(AC4:AC46)</f>
        <v>-2.1267080332670609</v>
      </c>
    </row>
  </sheetData>
  <sortState ref="A4:O28">
    <sortCondition ref="A4:A28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X1" activePane="topRight" state="frozen"/>
      <selection activeCell="AA46" sqref="AA46"/>
      <selection pane="topRight" activeCell="X20" sqref="A3:AC47"/>
    </sheetView>
  </sheetViews>
  <sheetFormatPr defaultColWidth="8.85546875" defaultRowHeight="15" customHeight="1"/>
  <cols>
    <col min="1" max="1" width="40.28515625" style="47" bestFit="1" customWidth="1"/>
    <col min="2" max="2" width="12.7109375" style="47" customWidth="1"/>
    <col min="3" max="16" width="8.85546875" style="47"/>
    <col min="17" max="17" width="7.42578125" style="47" bestFit="1" customWidth="1"/>
    <col min="18" max="18" width="8.42578125" style="47" customWidth="1"/>
    <col min="19" max="19" width="7.42578125" style="47" bestFit="1" customWidth="1"/>
    <col min="20" max="27" width="8.85546875" style="47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32" width="16.28515625" style="47" customWidth="1"/>
    <col min="33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3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340.04166666666652</v>
      </c>
      <c r="D4" s="5">
        <v>343.33333333333297</v>
      </c>
      <c r="E4" s="5">
        <v>356.63690476190402</v>
      </c>
      <c r="F4" s="5">
        <v>367</v>
      </c>
      <c r="G4" s="5">
        <v>362.97619047619003</v>
      </c>
      <c r="H4" s="5">
        <v>391.81159420289799</v>
      </c>
      <c r="I4" s="5">
        <v>387.82608695652152</v>
      </c>
      <c r="J4" s="5">
        <v>391.88405797101399</v>
      </c>
      <c r="K4" s="5">
        <v>396.875</v>
      </c>
      <c r="L4" s="5">
        <v>494.67018212187548</v>
      </c>
      <c r="M4" s="5">
        <v>438.64583333333303</v>
      </c>
      <c r="N4" s="5">
        <v>438.52173913043453</v>
      </c>
      <c r="O4" s="51">
        <v>454.35500000000002</v>
      </c>
      <c r="P4" s="51">
        <v>500</v>
      </c>
      <c r="Q4" s="5">
        <v>526.15384615384596</v>
      </c>
      <c r="R4" s="51">
        <v>564.58333333333337</v>
      </c>
      <c r="S4" s="51">
        <v>541.92307692307702</v>
      </c>
      <c r="T4" s="27">
        <v>554.57142857142901</v>
      </c>
      <c r="U4" s="40">
        <v>564.66666666666663</v>
      </c>
      <c r="V4" s="51">
        <v>537.41935483870964</v>
      </c>
      <c r="W4" s="51">
        <v>520</v>
      </c>
      <c r="X4" s="51">
        <v>542.22222222222217</v>
      </c>
      <c r="Y4" s="75">
        <v>545.28</v>
      </c>
      <c r="Z4" s="5">
        <v>536.6</v>
      </c>
      <c r="AA4" s="51">
        <v>452.5</v>
      </c>
      <c r="AB4" s="150">
        <f>(AA4-O4)/O4*100</f>
        <v>-0.40827106557648052</v>
      </c>
      <c r="AC4" s="145">
        <f>(AA4-Z4)/Z4*100</f>
        <v>-15.672754379426019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29.5833333333333</v>
      </c>
      <c r="D5" s="5">
        <v>29.79166666666665</v>
      </c>
      <c r="E5" s="5">
        <v>30</v>
      </c>
      <c r="F5" s="5">
        <v>31.04166666666665</v>
      </c>
      <c r="G5" s="5">
        <v>38.977272727272705</v>
      </c>
      <c r="H5" s="5">
        <v>34.891304347826051</v>
      </c>
      <c r="I5" s="5">
        <v>34.456521739130402</v>
      </c>
      <c r="J5" s="5">
        <v>35.869565217391298</v>
      </c>
      <c r="K5" s="5">
        <v>36.695402298850496</v>
      </c>
      <c r="L5" s="5">
        <v>39.6197744334806</v>
      </c>
      <c r="M5" s="5">
        <v>38.9583333333333</v>
      </c>
      <c r="N5" s="5">
        <v>40</v>
      </c>
      <c r="O5" s="51">
        <v>48.831666666666663</v>
      </c>
      <c r="P5" s="51">
        <v>49.642857142857096</v>
      </c>
      <c r="Q5" s="5">
        <v>48.769230769230802</v>
      </c>
      <c r="R5" s="51">
        <v>48.958333333333336</v>
      </c>
      <c r="S5" s="51">
        <v>47.519230769230766</v>
      </c>
      <c r="T5" s="27">
        <v>49.054054054054056</v>
      </c>
      <c r="U5" s="40">
        <v>49.310344827586206</v>
      </c>
      <c r="V5" s="51">
        <v>46.666666666666664</v>
      </c>
      <c r="W5" s="51">
        <v>48.055555555555557</v>
      </c>
      <c r="X5" s="51">
        <v>48.94736842105263</v>
      </c>
      <c r="Y5" s="75">
        <v>48.275862068965516</v>
      </c>
      <c r="Z5" s="5">
        <v>47.222222222222221</v>
      </c>
      <c r="AA5" s="51">
        <v>38.46153846153846</v>
      </c>
      <c r="AB5" s="150">
        <f>(AA5-O5)/O5*100</f>
        <v>-21.236482211259506</v>
      </c>
      <c r="AC5" s="145">
        <f>(AA5-Z5)/Z5*100</f>
        <v>-18.552036199095028</v>
      </c>
      <c r="AD5" s="153"/>
    </row>
    <row r="6" spans="1:31" ht="15" customHeight="1">
      <c r="A6" s="182" t="s">
        <v>59</v>
      </c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42">
        <f>AVERAGE(AB1:AB5)</f>
        <v>-10.822376638417994</v>
      </c>
      <c r="AC6" s="190">
        <f>AVERAGE(AC1:AC5)</f>
        <v>-17.112395289260522</v>
      </c>
    </row>
    <row r="7" spans="1:31" ht="15" customHeight="1">
      <c r="A7" s="4" t="s">
        <v>30</v>
      </c>
      <c r="B7" s="4" t="s">
        <v>3</v>
      </c>
      <c r="C7" s="5">
        <v>238.02687499999951</v>
      </c>
      <c r="D7" s="5">
        <v>242.9471999999995</v>
      </c>
      <c r="E7" s="5">
        <v>264.44479166666645</v>
      </c>
      <c r="F7" s="5">
        <v>260.9760869565215</v>
      </c>
      <c r="G7" s="5">
        <v>274.70522727272703</v>
      </c>
      <c r="H7" s="5">
        <v>313.08992753623147</v>
      </c>
      <c r="I7" s="5">
        <v>315.54511904761898</v>
      </c>
      <c r="J7" s="5">
        <v>332.97522727272701</v>
      </c>
      <c r="K7" s="5">
        <v>373.24819999999897</v>
      </c>
      <c r="L7" s="5">
        <v>380.32652836363502</v>
      </c>
      <c r="M7" s="5">
        <v>400.29406862745054</v>
      </c>
      <c r="N7" s="5">
        <v>415.82979166666649</v>
      </c>
      <c r="O7" s="51">
        <v>420.92500000000001</v>
      </c>
      <c r="P7" s="51">
        <v>426.18958333333296</v>
      </c>
      <c r="Q7" s="5">
        <v>425.77211239670299</v>
      </c>
      <c r="R7" s="51">
        <v>395.04745089384198</v>
      </c>
      <c r="S7" s="51">
        <v>398.30141536600797</v>
      </c>
      <c r="T7" s="27">
        <v>399.00964824300144</v>
      </c>
      <c r="U7" s="40">
        <v>405.63244384139909</v>
      </c>
      <c r="V7" s="51">
        <v>433.05068965517233</v>
      </c>
      <c r="W7" s="51">
        <v>421.536796536797</v>
      </c>
      <c r="X7" s="51">
        <v>417.14206151664899</v>
      </c>
      <c r="Y7" s="75">
        <v>412.9425</v>
      </c>
      <c r="Z7" s="5">
        <v>409.88150886759598</v>
      </c>
      <c r="AA7" s="163">
        <v>385.52679084514699</v>
      </c>
      <c r="AB7" s="131">
        <f>(AA7-O7)/O7*100</f>
        <v>-8.4096238415045494</v>
      </c>
      <c r="AC7" s="145">
        <f>(AA7-Z7)/Z7*100</f>
        <v>-5.941892350727219</v>
      </c>
    </row>
    <row r="8" spans="1:31" ht="15" customHeight="1">
      <c r="A8" s="4" t="s">
        <v>29</v>
      </c>
      <c r="B8" s="4" t="s">
        <v>3</v>
      </c>
      <c r="C8" s="5">
        <v>223.8684857142855</v>
      </c>
      <c r="D8" s="5">
        <v>223.51038461538451</v>
      </c>
      <c r="E8" s="5">
        <v>246.07749999999947</v>
      </c>
      <c r="F8" s="5">
        <v>245.16874999999948</v>
      </c>
      <c r="G8" s="5">
        <v>252.6043939393935</v>
      </c>
      <c r="H8" s="5">
        <v>291.75199275362297</v>
      </c>
      <c r="I8" s="5">
        <v>316.800833333333</v>
      </c>
      <c r="J8" s="5">
        <v>318.24753623188349</v>
      </c>
      <c r="K8" s="5">
        <v>354.954871794871</v>
      </c>
      <c r="L8" s="5">
        <v>359.17153066666651</v>
      </c>
      <c r="M8" s="5">
        <v>378.9544956140345</v>
      </c>
      <c r="N8" s="5">
        <v>382.48391304347797</v>
      </c>
      <c r="O8" s="51">
        <v>389.65833333333302</v>
      </c>
      <c r="P8" s="51">
        <v>357.043571428571</v>
      </c>
      <c r="Q8" s="5">
        <v>341.31313131313129</v>
      </c>
      <c r="R8" s="51">
        <v>351.88712374255499</v>
      </c>
      <c r="S8" s="51">
        <v>359.74657155319301</v>
      </c>
      <c r="T8" s="27">
        <v>379.02248549456669</v>
      </c>
      <c r="U8" s="40">
        <v>407.60922700670704</v>
      </c>
      <c r="V8" s="51">
        <v>423.40357142857141</v>
      </c>
      <c r="W8" s="51">
        <v>413.75867365820119</v>
      </c>
      <c r="X8" s="51">
        <v>405.43703661589802</v>
      </c>
      <c r="Y8" s="75">
        <v>404.46259259259301</v>
      </c>
      <c r="Z8" s="5">
        <v>405.66964370040199</v>
      </c>
      <c r="AA8" s="163">
        <v>400</v>
      </c>
      <c r="AB8" s="131">
        <f>(AA8-O8)/O8*100</f>
        <v>2.6540345174191895</v>
      </c>
      <c r="AC8" s="145">
        <f>(AA8-Z8)/Z8*100</f>
        <v>-1.3976011733796816</v>
      </c>
    </row>
    <row r="9" spans="1:31" ht="15" customHeight="1">
      <c r="A9" s="4" t="s">
        <v>12</v>
      </c>
      <c r="B9" s="4" t="s">
        <v>3</v>
      </c>
      <c r="C9" s="5">
        <v>781.12849999999958</v>
      </c>
      <c r="D9" s="5">
        <v>791.61696969696891</v>
      </c>
      <c r="E9" s="5">
        <v>801.1387499999995</v>
      </c>
      <c r="F9" s="5">
        <v>882.44999999999948</v>
      </c>
      <c r="G9" s="5">
        <v>793.86666666666656</v>
      </c>
      <c r="H9" s="5">
        <v>836.10704545454496</v>
      </c>
      <c r="I9" s="5">
        <v>835.34500000000003</v>
      </c>
      <c r="J9" s="5">
        <v>971.35320512820454</v>
      </c>
      <c r="K9" s="5">
        <v>911.65249999999992</v>
      </c>
      <c r="L9" s="5">
        <v>1099.46400411683</v>
      </c>
      <c r="M9" s="5">
        <v>1048.618958333333</v>
      </c>
      <c r="N9" s="5">
        <v>946.71291666666696</v>
      </c>
      <c r="O9" s="51">
        <v>997.88499999999999</v>
      </c>
      <c r="P9" s="51">
        <v>894.11958333333291</v>
      </c>
      <c r="Q9" s="5">
        <v>888.64941510102801</v>
      </c>
      <c r="R9" s="51">
        <v>1006.572508931436</v>
      </c>
      <c r="S9" s="51">
        <v>1264.05466328543</v>
      </c>
      <c r="T9" s="27">
        <v>1194.25228617536</v>
      </c>
      <c r="U9" s="40">
        <v>1021.6959511077156</v>
      </c>
      <c r="V9" s="51">
        <v>1068.4780000000001</v>
      </c>
      <c r="W9" s="51">
        <v>1042.2463768115899</v>
      </c>
      <c r="X9" s="51">
        <v>1046.3507625272332</v>
      </c>
      <c r="Y9" s="75">
        <v>974.27923076923082</v>
      </c>
      <c r="Z9" s="5">
        <v>967.2227378374306</v>
      </c>
      <c r="AA9" s="163">
        <v>1045.8333333333301</v>
      </c>
      <c r="AB9" s="131">
        <f>(AA9-O9)/O9*100</f>
        <v>4.8049958996607911</v>
      </c>
      <c r="AC9" s="145">
        <f>(AA9-Z9)/Z9*100</f>
        <v>8.1274552820854211</v>
      </c>
    </row>
    <row r="10" spans="1:31" ht="15" customHeight="1">
      <c r="A10" s="4" t="s">
        <v>11</v>
      </c>
      <c r="B10" s="4" t="s">
        <v>3</v>
      </c>
      <c r="C10" s="5">
        <v>1113.491666666665</v>
      </c>
      <c r="D10" s="5">
        <v>1165.1766666666649</v>
      </c>
      <c r="E10" s="5">
        <v>1110.19727272727</v>
      </c>
      <c r="F10" s="5">
        <v>1238.824999999995</v>
      </c>
      <c r="G10" s="5">
        <v>1174.159545454545</v>
      </c>
      <c r="H10" s="5">
        <v>1143.01541666666</v>
      </c>
      <c r="I10" s="5">
        <v>1193.645</v>
      </c>
      <c r="J10" s="5">
        <v>1207.7607575757552</v>
      </c>
      <c r="K10" s="5">
        <v>1236.51923076923</v>
      </c>
      <c r="L10" s="5">
        <v>1268.1972337500799</v>
      </c>
      <c r="M10" s="5">
        <v>1281.68861111111</v>
      </c>
      <c r="N10" s="5">
        <v>1302.1174242424199</v>
      </c>
      <c r="O10" s="51">
        <v>1377.77</v>
      </c>
      <c r="P10" s="51">
        <v>1296.4275</v>
      </c>
      <c r="Q10" s="5">
        <v>1270.8687258687301</v>
      </c>
      <c r="R10" s="51">
        <v>1329.7564597564599</v>
      </c>
      <c r="S10" s="51">
        <v>1405.7438169066079</v>
      </c>
      <c r="T10" s="27">
        <v>1381.42499424012</v>
      </c>
      <c r="U10" s="40">
        <v>1397.6389489859318</v>
      </c>
      <c r="V10" s="51">
        <v>1280.961</v>
      </c>
      <c r="W10" s="51">
        <v>1234.9267691373</v>
      </c>
      <c r="X10" s="51">
        <v>1322.18614718615</v>
      </c>
      <c r="Y10" s="75">
        <v>1387.43875</v>
      </c>
      <c r="Z10" s="5">
        <v>1351.1111111111099</v>
      </c>
      <c r="AA10" s="163">
        <v>1382.5988366361</v>
      </c>
      <c r="AB10" s="131">
        <f>(AA10-O10)/O10*100</f>
        <v>0.35048205695435736</v>
      </c>
      <c r="AC10" s="145">
        <f>(AA10-Z10)/Z10*100</f>
        <v>2.3305060010272287</v>
      </c>
    </row>
    <row r="11" spans="1:31" ht="15" customHeight="1">
      <c r="A11" s="4" t="s">
        <v>10</v>
      </c>
      <c r="B11" s="4" t="s">
        <v>9</v>
      </c>
      <c r="C11" s="5">
        <v>241.66666666666652</v>
      </c>
      <c r="D11" s="5">
        <v>237.49999999999949</v>
      </c>
      <c r="E11" s="5">
        <v>280.83333333333303</v>
      </c>
      <c r="F11" s="5">
        <v>250</v>
      </c>
      <c r="G11" s="5">
        <v>247.222222222222</v>
      </c>
      <c r="H11" s="5">
        <v>263.63636363636351</v>
      </c>
      <c r="I11" s="5">
        <v>329.5454545454545</v>
      </c>
      <c r="J11" s="5">
        <v>310.60606060606</v>
      </c>
      <c r="K11" s="5">
        <v>294.16666666666652</v>
      </c>
      <c r="L11" s="5">
        <v>311.92738937339152</v>
      </c>
      <c r="M11" s="5">
        <v>329.16666666666652</v>
      </c>
      <c r="N11" s="5">
        <v>327.08333333333303</v>
      </c>
      <c r="O11" s="51">
        <v>329.15166666666698</v>
      </c>
      <c r="P11" s="51">
        <v>353.125</v>
      </c>
      <c r="Q11" s="5">
        <v>366.66666666666669</v>
      </c>
      <c r="R11" s="51">
        <v>340.90909090909093</v>
      </c>
      <c r="S11" s="51">
        <v>353.33333333333331</v>
      </c>
      <c r="T11" s="27">
        <v>350</v>
      </c>
      <c r="U11" s="45">
        <v>356.66666666666669</v>
      </c>
      <c r="V11" s="51">
        <v>366.66666666666669</v>
      </c>
      <c r="W11" s="51">
        <v>346.42857142857144</v>
      </c>
      <c r="X11" s="51">
        <v>342.85714285714283</v>
      </c>
      <c r="Y11" s="75">
        <v>340.66666666666703</v>
      </c>
      <c r="Z11" s="5">
        <v>320</v>
      </c>
      <c r="AA11" s="18">
        <v>310</v>
      </c>
      <c r="AB11" s="131">
        <f>(AA11-O11)/O11*100</f>
        <v>-5.818492994617567</v>
      </c>
      <c r="AC11" s="145">
        <f>(AA11-Z11)/Z11*100</f>
        <v>-3.125</v>
      </c>
    </row>
    <row r="12" spans="1:31" ht="15" customHeight="1">
      <c r="A12" s="4" t="s">
        <v>8</v>
      </c>
      <c r="B12" s="4" t="s">
        <v>9</v>
      </c>
      <c r="C12" s="5">
        <v>235</v>
      </c>
      <c r="D12" s="5">
        <v>279.16666666666652</v>
      </c>
      <c r="E12" s="5">
        <v>274.58333333333303</v>
      </c>
      <c r="F12" s="5">
        <v>224.99999999999949</v>
      </c>
      <c r="G12" s="5">
        <v>232.66666666666652</v>
      </c>
      <c r="H12" s="5">
        <v>296.21212121212102</v>
      </c>
      <c r="I12" s="5">
        <v>300</v>
      </c>
      <c r="J12" s="5">
        <v>269.230769230769</v>
      </c>
      <c r="K12" s="5">
        <v>321.15384615384596</v>
      </c>
      <c r="L12" s="5">
        <v>298.24577991666649</v>
      </c>
      <c r="M12" s="5">
        <v>314.68253968253953</v>
      </c>
      <c r="N12" s="5">
        <v>320.83333333333297</v>
      </c>
      <c r="O12" s="51">
        <v>329.40499999999997</v>
      </c>
      <c r="P12" s="25">
        <v>337.5</v>
      </c>
      <c r="Q12" s="8">
        <v>356.25</v>
      </c>
      <c r="R12" s="25">
        <v>322.72727272727275</v>
      </c>
      <c r="S12" s="25">
        <v>326.66666666666703</v>
      </c>
      <c r="T12" s="28">
        <v>328.33333333333297</v>
      </c>
      <c r="U12" s="45">
        <v>325.55</v>
      </c>
      <c r="V12" s="51">
        <v>312.5</v>
      </c>
      <c r="W12" s="15">
        <v>334.61538461538464</v>
      </c>
      <c r="X12" s="25">
        <v>321.42857142857144</v>
      </c>
      <c r="Y12" s="212">
        <v>320.33333333333297</v>
      </c>
      <c r="Z12" s="33">
        <v>312.857142857143</v>
      </c>
      <c r="AA12" s="18">
        <v>305</v>
      </c>
      <c r="AB12" s="131">
        <f>(AA12-O12)/O12*100</f>
        <v>-7.4088128595497862</v>
      </c>
      <c r="AC12" s="145">
        <f>(AA12-Z12)/Z12*100</f>
        <v>-2.511415525114201</v>
      </c>
    </row>
    <row r="13" spans="1:31" ht="15" customHeight="1">
      <c r="A13" s="4" t="s">
        <v>7</v>
      </c>
      <c r="B13" s="4" t="s">
        <v>3</v>
      </c>
      <c r="C13" s="9">
        <v>370.22</v>
      </c>
      <c r="D13" s="9">
        <v>371.33065999999997</v>
      </c>
      <c r="E13" s="5">
        <v>360</v>
      </c>
      <c r="F13" s="9">
        <v>361.08</v>
      </c>
      <c r="G13" s="5">
        <v>380.67</v>
      </c>
      <c r="H13" s="5">
        <v>440</v>
      </c>
      <c r="I13" s="9">
        <v>441.31999999999994</v>
      </c>
      <c r="J13" s="5">
        <v>488.24</v>
      </c>
      <c r="K13" s="9">
        <v>489.70471999999995</v>
      </c>
      <c r="L13" s="5">
        <v>415.64453835</v>
      </c>
      <c r="M13" s="9">
        <v>416.89147196504996</v>
      </c>
      <c r="N13" s="9">
        <v>418.14214638094506</v>
      </c>
      <c r="O13" s="51">
        <v>444.32</v>
      </c>
      <c r="P13" s="51">
        <v>480.97</v>
      </c>
      <c r="Q13" s="13">
        <v>462.64499999999998</v>
      </c>
      <c r="R13" s="51">
        <v>463</v>
      </c>
      <c r="S13" s="51">
        <v>477.45</v>
      </c>
      <c r="T13" s="28">
        <v>470.11</v>
      </c>
      <c r="U13" s="40">
        <v>480.55</v>
      </c>
      <c r="V13" s="25">
        <v>480</v>
      </c>
      <c r="W13" s="11">
        <v>480.03840000000002</v>
      </c>
      <c r="X13" s="51">
        <v>485</v>
      </c>
      <c r="Y13" s="51">
        <v>485.5</v>
      </c>
      <c r="Z13" s="33">
        <v>481.55</v>
      </c>
      <c r="AA13" s="18">
        <v>449.66331545185102</v>
      </c>
      <c r="AB13" s="131">
        <f>(AA13-O13)/O13*100</f>
        <v>1.2025826998224312</v>
      </c>
      <c r="AC13" s="145">
        <f>(AA13-Z13)/Z13*100</f>
        <v>-6.6216767829195291</v>
      </c>
    </row>
    <row r="14" spans="1:31" ht="15" customHeight="1">
      <c r="A14" s="31" t="s">
        <v>38</v>
      </c>
      <c r="B14" s="31" t="s">
        <v>3</v>
      </c>
      <c r="C14" s="51">
        <v>1038.4649999999999</v>
      </c>
      <c r="D14" s="51">
        <v>984.375</v>
      </c>
      <c r="E14" s="51">
        <v>814.28499999999951</v>
      </c>
      <c r="F14" s="51">
        <v>984.10750000000007</v>
      </c>
      <c r="G14" s="51">
        <v>978.63750000000005</v>
      </c>
      <c r="H14" s="51">
        <v>942.31</v>
      </c>
      <c r="I14" s="51">
        <v>1076.925</v>
      </c>
      <c r="J14" s="51">
        <v>1003.59</v>
      </c>
      <c r="K14" s="51">
        <v>930.255</v>
      </c>
      <c r="L14" s="51">
        <v>856.92</v>
      </c>
      <c r="M14" s="51">
        <v>880</v>
      </c>
      <c r="N14" s="51">
        <v>903.08</v>
      </c>
      <c r="O14" s="5">
        <v>1078.0450000000001</v>
      </c>
      <c r="P14" s="5">
        <v>1050</v>
      </c>
      <c r="Q14" s="8">
        <v>1021.955</v>
      </c>
      <c r="R14" s="5">
        <v>993.91</v>
      </c>
      <c r="S14" s="5">
        <v>965.86500000000001</v>
      </c>
      <c r="T14" s="33">
        <v>937.82</v>
      </c>
      <c r="U14" s="8">
        <v>909.77499999999998</v>
      </c>
      <c r="V14" s="5">
        <v>881.729999999999</v>
      </c>
      <c r="W14" s="11">
        <v>872.030969999999</v>
      </c>
      <c r="X14" s="51">
        <v>875</v>
      </c>
      <c r="Y14" s="75">
        <v>884.61666666666997</v>
      </c>
      <c r="Z14" s="5">
        <v>875.55</v>
      </c>
      <c r="AA14" s="18">
        <v>871.79487179487182</v>
      </c>
      <c r="AB14" s="131">
        <f>(AA14-O14)/O14*100</f>
        <v>-19.131866314034038</v>
      </c>
      <c r="AC14" s="145">
        <f>(AA14-Z14)/Z14*100</f>
        <v>-0.42888792246338081</v>
      </c>
    </row>
    <row r="15" spans="1:31" ht="15" customHeight="1">
      <c r="A15" s="31" t="s">
        <v>39</v>
      </c>
      <c r="B15" s="31" t="s">
        <v>3</v>
      </c>
      <c r="C15" s="51">
        <v>2166.6675</v>
      </c>
      <c r="D15" s="51">
        <v>2166.6675</v>
      </c>
      <c r="E15" s="51">
        <v>2506.41</v>
      </c>
      <c r="F15" s="51">
        <v>2555.5500000000002</v>
      </c>
      <c r="G15" s="51">
        <v>2375</v>
      </c>
      <c r="H15" s="51">
        <v>2405.7733333333299</v>
      </c>
      <c r="I15" s="51">
        <v>2190.4749999999999</v>
      </c>
      <c r="J15" s="51">
        <v>2175</v>
      </c>
      <c r="K15" s="51">
        <v>2138.8883333333301</v>
      </c>
      <c r="L15" s="51">
        <v>1879.0350507120249</v>
      </c>
      <c r="M15" s="51">
        <v>2250</v>
      </c>
      <c r="N15" s="51">
        <v>2583.3325</v>
      </c>
      <c r="O15" s="5">
        <v>2389.1549999999997</v>
      </c>
      <c r="P15" s="209">
        <v>2333.335</v>
      </c>
      <c r="Q15" s="5">
        <v>2269.84</v>
      </c>
      <c r="R15" s="5">
        <v>2164.8988888888889</v>
      </c>
      <c r="S15" s="33">
        <v>2105.0571993277681</v>
      </c>
      <c r="T15" s="33">
        <v>2252.645</v>
      </c>
      <c r="U15" s="8">
        <v>2766.665</v>
      </c>
      <c r="V15" s="33">
        <v>2317.59</v>
      </c>
      <c r="W15" s="11">
        <v>2292.0965100000003</v>
      </c>
      <c r="X15" s="25">
        <v>2354.7619047619</v>
      </c>
      <c r="Y15" s="212">
        <v>2384.7179999999998</v>
      </c>
      <c r="Z15" s="33">
        <v>2376.4705882352901</v>
      </c>
      <c r="AA15" s="18">
        <v>2473.3333333333298</v>
      </c>
      <c r="AB15" s="131">
        <f>(AA15-O15)/O15*100</f>
        <v>3.5233517010545619</v>
      </c>
      <c r="AC15" s="145">
        <f>(AA15-Z15)/Z15*100</f>
        <v>4.0759075907591074</v>
      </c>
    </row>
    <row r="16" spans="1:31" ht="15" customHeight="1">
      <c r="A16" s="31" t="s">
        <v>40</v>
      </c>
      <c r="B16" s="31" t="s">
        <v>3</v>
      </c>
      <c r="C16" s="51">
        <v>1868.1824999999999</v>
      </c>
      <c r="D16" s="35">
        <v>1880</v>
      </c>
      <c r="E16" s="51">
        <v>1850</v>
      </c>
      <c r="F16" s="35">
        <v>1903.635</v>
      </c>
      <c r="G16" s="51">
        <v>1920</v>
      </c>
      <c r="H16" s="35">
        <v>1927.27</v>
      </c>
      <c r="I16" s="51">
        <v>1939.0875000000001</v>
      </c>
      <c r="J16" s="35">
        <v>1950.905</v>
      </c>
      <c r="K16" s="51">
        <v>1885</v>
      </c>
      <c r="L16" s="35">
        <v>1974.54</v>
      </c>
      <c r="M16" s="51">
        <v>1986.3575000000001</v>
      </c>
      <c r="N16" s="35">
        <v>1998.175</v>
      </c>
      <c r="O16" s="51">
        <v>1890</v>
      </c>
      <c r="P16" s="35">
        <v>2021.81</v>
      </c>
      <c r="Q16" s="51">
        <v>2033.6275000000001</v>
      </c>
      <c r="R16" s="35">
        <v>2000</v>
      </c>
      <c r="S16" s="51">
        <v>2057.2624999999998</v>
      </c>
      <c r="T16" s="35">
        <v>2069.08</v>
      </c>
      <c r="U16" s="51">
        <v>2080.8975</v>
      </c>
      <c r="V16" s="35">
        <v>1900</v>
      </c>
      <c r="W16" s="13">
        <v>1879.1</v>
      </c>
      <c r="X16" s="51">
        <v>1891.20879120879</v>
      </c>
      <c r="Y16" s="51">
        <v>1891.8508791208701</v>
      </c>
      <c r="Z16" s="5">
        <v>1890.55</v>
      </c>
      <c r="AA16" s="18">
        <v>1850</v>
      </c>
      <c r="AB16" s="131">
        <f>(AA16-O16)/O16*100</f>
        <v>-2.1164021164021163</v>
      </c>
      <c r="AC16" s="145">
        <f>(AA16-Z16)/Z16*100</f>
        <v>-2.144878474517995</v>
      </c>
    </row>
    <row r="17" spans="1:29" ht="15" customHeight="1">
      <c r="A17" s="4" t="s">
        <v>14</v>
      </c>
      <c r="B17" s="4" t="s">
        <v>3</v>
      </c>
      <c r="C17" s="9">
        <v>675.09</v>
      </c>
      <c r="D17" s="5">
        <v>800</v>
      </c>
      <c r="E17" s="5">
        <v>766.67</v>
      </c>
      <c r="F17" s="5">
        <v>758.33500000000004</v>
      </c>
      <c r="G17" s="5">
        <v>700.54</v>
      </c>
      <c r="H17" s="5">
        <v>762.81999999999994</v>
      </c>
      <c r="I17" s="5">
        <v>771.8</v>
      </c>
      <c r="J17" s="5">
        <v>646.15</v>
      </c>
      <c r="K17" s="5">
        <v>750</v>
      </c>
      <c r="L17" s="5">
        <v>844.40807469082392</v>
      </c>
      <c r="M17" s="5">
        <v>800</v>
      </c>
      <c r="N17" s="5">
        <v>800.11</v>
      </c>
      <c r="O17" s="51">
        <v>819.79499999999996</v>
      </c>
      <c r="P17" s="51">
        <v>800</v>
      </c>
      <c r="Q17" s="11">
        <v>809.89750000000004</v>
      </c>
      <c r="R17" s="51">
        <v>800</v>
      </c>
      <c r="S17" s="51">
        <v>800</v>
      </c>
      <c r="T17" s="27">
        <v>820.34</v>
      </c>
      <c r="U17" s="40">
        <v>850</v>
      </c>
      <c r="V17" s="51">
        <v>833.54</v>
      </c>
      <c r="W17" s="51">
        <v>820</v>
      </c>
      <c r="X17" s="51">
        <v>875</v>
      </c>
      <c r="Y17" s="75">
        <v>870.55</v>
      </c>
      <c r="Z17" s="5">
        <v>865.99</v>
      </c>
      <c r="AA17" s="18">
        <v>860</v>
      </c>
      <c r="AB17" s="131">
        <f>(AA17-O17)/O17*100</f>
        <v>4.9042748492001103</v>
      </c>
      <c r="AC17" s="145">
        <f>(AA17-Z17)/Z17*100</f>
        <v>-0.69169389946766235</v>
      </c>
    </row>
    <row r="18" spans="1:29" ht="15" customHeight="1">
      <c r="A18" s="4" t="s">
        <v>13</v>
      </c>
      <c r="B18" s="4" t="s">
        <v>3</v>
      </c>
      <c r="C18" s="9">
        <v>776.34</v>
      </c>
      <c r="D18" s="5">
        <v>800</v>
      </c>
      <c r="E18" s="5">
        <v>800</v>
      </c>
      <c r="F18" s="5">
        <v>800</v>
      </c>
      <c r="G18" s="5">
        <v>850</v>
      </c>
      <c r="H18" s="8">
        <v>863.33249999999998</v>
      </c>
      <c r="I18" s="5">
        <v>757.14499999999998</v>
      </c>
      <c r="J18" s="5">
        <v>867.48500000000001</v>
      </c>
      <c r="K18" s="8">
        <v>862.5</v>
      </c>
      <c r="L18" s="5">
        <v>1122.1324516668701</v>
      </c>
      <c r="M18" s="5">
        <v>1050</v>
      </c>
      <c r="N18" s="5">
        <v>1050</v>
      </c>
      <c r="O18" s="51">
        <v>1102.4649999999999</v>
      </c>
      <c r="P18" s="51">
        <v>962.5</v>
      </c>
      <c r="Q18" s="11">
        <v>992.48249999999996</v>
      </c>
      <c r="R18" s="51">
        <v>850</v>
      </c>
      <c r="S18" s="51">
        <v>800</v>
      </c>
      <c r="T18" s="27">
        <v>860.43</v>
      </c>
      <c r="U18" s="11">
        <v>830.21499999999992</v>
      </c>
      <c r="V18" s="51">
        <v>1100.1199999999999</v>
      </c>
      <c r="W18" s="51">
        <v>1150</v>
      </c>
      <c r="X18" s="51">
        <v>991.92771084337301</v>
      </c>
      <c r="Y18" s="75">
        <v>990</v>
      </c>
      <c r="Z18" s="5">
        <v>990</v>
      </c>
      <c r="AA18" s="18">
        <v>975</v>
      </c>
      <c r="AB18" s="131">
        <f>(AA18-O18)/O18*100</f>
        <v>-11.561818289015971</v>
      </c>
      <c r="AC18" s="145">
        <f>(AA18-Z18)/Z18*100</f>
        <v>-1.5151515151515151</v>
      </c>
    </row>
    <row r="19" spans="1:29" ht="15" customHeight="1">
      <c r="A19" s="31" t="s">
        <v>32</v>
      </c>
      <c r="B19" s="31" t="s">
        <v>3</v>
      </c>
      <c r="C19" s="51">
        <v>1492.855</v>
      </c>
      <c r="D19" s="51">
        <v>1498.95</v>
      </c>
      <c r="E19" s="51">
        <v>1570.63375</v>
      </c>
      <c r="F19" s="51">
        <v>1534.3499999999899</v>
      </c>
      <c r="G19" s="51">
        <v>1573.201</v>
      </c>
      <c r="H19" s="51">
        <v>1589.58375</v>
      </c>
      <c r="I19" s="51">
        <v>1600.3787500000001</v>
      </c>
      <c r="J19" s="51">
        <v>1612.82</v>
      </c>
      <c r="K19" s="51">
        <v>1650</v>
      </c>
      <c r="L19" s="51">
        <v>1718.810302199995</v>
      </c>
      <c r="M19" s="51">
        <v>1711.1116666666601</v>
      </c>
      <c r="N19" s="51">
        <v>1787.39</v>
      </c>
      <c r="O19" s="5">
        <v>1786.6949999999999</v>
      </c>
      <c r="P19" s="5">
        <v>1776.665</v>
      </c>
      <c r="Q19" s="5">
        <v>1777.38</v>
      </c>
      <c r="R19" s="5">
        <v>1689.5522222222201</v>
      </c>
      <c r="S19" s="5">
        <v>1682.4519431964</v>
      </c>
      <c r="T19" s="5">
        <v>1647.0650000000001</v>
      </c>
      <c r="U19" s="5">
        <v>1686.115</v>
      </c>
      <c r="V19" s="5">
        <v>1656.82</v>
      </c>
      <c r="W19" s="51">
        <v>1599.7252747252701</v>
      </c>
      <c r="X19" s="51">
        <v>1492.8571428571429</v>
      </c>
      <c r="Y19" s="75">
        <v>1502.3814285714286</v>
      </c>
      <c r="Z19" s="5">
        <v>1500</v>
      </c>
      <c r="AA19" s="18">
        <v>1646.6666666666699</v>
      </c>
      <c r="AB19" s="131">
        <f>(AA19-O19)/O19*100</f>
        <v>-7.8372824311552902</v>
      </c>
      <c r="AC19" s="145">
        <f>(AA19-Z19)/Z19*100</f>
        <v>9.7777777777779953</v>
      </c>
    </row>
    <row r="20" spans="1:29" ht="15" customHeight="1">
      <c r="A20" s="4" t="s">
        <v>24</v>
      </c>
      <c r="B20" s="4" t="s">
        <v>16</v>
      </c>
      <c r="C20" s="5">
        <v>120</v>
      </c>
      <c r="D20" s="9">
        <v>120.35999999999999</v>
      </c>
      <c r="E20" s="9">
        <v>120.72107999999997</v>
      </c>
      <c r="F20" s="9">
        <v>121.08324323999996</v>
      </c>
      <c r="G20" s="5">
        <v>130</v>
      </c>
      <c r="H20" s="5">
        <v>123.333333333333</v>
      </c>
      <c r="I20" s="9">
        <v>123.67333333333301</v>
      </c>
      <c r="J20" s="5">
        <v>125</v>
      </c>
      <c r="K20" s="9">
        <v>130.41999999999999</v>
      </c>
      <c r="L20" s="5">
        <v>133.67456002287199</v>
      </c>
      <c r="M20" s="9">
        <v>134.015583702941</v>
      </c>
      <c r="N20" s="9">
        <v>134.357630454049</v>
      </c>
      <c r="O20" s="51">
        <v>133.38999999999999</v>
      </c>
      <c r="P20" s="30">
        <v>145.76</v>
      </c>
      <c r="Q20" s="8">
        <v>150</v>
      </c>
      <c r="R20" s="25">
        <v>140</v>
      </c>
      <c r="S20" s="25">
        <v>142.33000000000001</v>
      </c>
      <c r="T20" s="28">
        <v>139.56</v>
      </c>
      <c r="U20" s="13">
        <v>140.94499999999999</v>
      </c>
      <c r="V20" s="25">
        <v>150.97</v>
      </c>
      <c r="W20" s="15">
        <v>150</v>
      </c>
      <c r="X20" s="25">
        <v>152</v>
      </c>
      <c r="Y20" s="25">
        <v>150</v>
      </c>
      <c r="Z20" s="33">
        <v>150</v>
      </c>
      <c r="AA20" s="18">
        <v>176.25</v>
      </c>
      <c r="AB20" s="131">
        <f>(AA20-O20)/O20*100</f>
        <v>32.131344178724056</v>
      </c>
      <c r="AC20" s="145">
        <f>(AA20-Z20)/Z20*100</f>
        <v>17.5</v>
      </c>
    </row>
    <row r="21" spans="1:29" ht="15" customHeight="1">
      <c r="A21" s="4" t="s">
        <v>23</v>
      </c>
      <c r="B21" s="4" t="s">
        <v>16</v>
      </c>
      <c r="C21" s="5">
        <v>131.66666666666652</v>
      </c>
      <c r="D21" s="5">
        <v>137.083333333333</v>
      </c>
      <c r="E21" s="5">
        <v>136.041666666666</v>
      </c>
      <c r="F21" s="5">
        <v>142.02898550724601</v>
      </c>
      <c r="G21" s="5">
        <v>145.35714285714249</v>
      </c>
      <c r="H21" s="5">
        <v>142.065217391304</v>
      </c>
      <c r="I21" s="5">
        <v>139.39130434782601</v>
      </c>
      <c r="J21" s="5">
        <v>140.37878787878751</v>
      </c>
      <c r="K21" s="5">
        <v>144.90740740740699</v>
      </c>
      <c r="L21" s="5">
        <v>158.266130489056</v>
      </c>
      <c r="M21" s="5">
        <v>157.5</v>
      </c>
      <c r="N21" s="5">
        <v>159.583333333333</v>
      </c>
      <c r="O21" s="51">
        <v>176.99666666666667</v>
      </c>
      <c r="P21" s="30">
        <v>173.09523809523751</v>
      </c>
      <c r="Q21" s="5">
        <v>200</v>
      </c>
      <c r="R21" s="51">
        <v>203.33333333333334</v>
      </c>
      <c r="S21" s="25">
        <v>205.769230769231</v>
      </c>
      <c r="T21" s="27">
        <v>193</v>
      </c>
      <c r="U21" s="40">
        <v>197.66666666666666</v>
      </c>
      <c r="V21" s="51">
        <v>188.66666666666666</v>
      </c>
      <c r="W21" s="11">
        <v>188.68176</v>
      </c>
      <c r="X21" s="51">
        <v>192.94117647058823</v>
      </c>
      <c r="Y21" s="75">
        <v>193.2258064516129</v>
      </c>
      <c r="Z21" s="5">
        <v>192.5</v>
      </c>
      <c r="AA21" s="18">
        <v>194.61538461538501</v>
      </c>
      <c r="AB21" s="131">
        <f>(AA21-O21)/O21*100</f>
        <v>9.9542653997542381</v>
      </c>
      <c r="AC21" s="145">
        <f>(AA21-Z21)/Z21*100</f>
        <v>1.0989010989013046</v>
      </c>
    </row>
    <row r="22" spans="1:29" ht="15" customHeight="1">
      <c r="A22" s="4" t="s">
        <v>15</v>
      </c>
      <c r="B22" s="4" t="s">
        <v>16</v>
      </c>
      <c r="C22" s="5">
        <v>1116.6666666666652</v>
      </c>
      <c r="D22" s="5">
        <v>1188.3333333333298</v>
      </c>
      <c r="E22" s="5">
        <v>1243.75</v>
      </c>
      <c r="F22" s="5">
        <v>1020.53571428571</v>
      </c>
      <c r="G22" s="5">
        <v>1230</v>
      </c>
      <c r="H22" s="8">
        <v>1212.5</v>
      </c>
      <c r="I22" s="5">
        <v>1358.3333333333298</v>
      </c>
      <c r="J22" s="8">
        <v>1383.3333333333298</v>
      </c>
      <c r="K22" s="5">
        <v>1408.8888888888901</v>
      </c>
      <c r="L22" s="5">
        <v>1393.7924319209501</v>
      </c>
      <c r="M22" s="5">
        <v>1377.7777777777751</v>
      </c>
      <c r="N22" s="8">
        <v>1341.6666666666652</v>
      </c>
      <c r="O22" s="51">
        <v>1380.2449999999999</v>
      </c>
      <c r="P22" s="51">
        <v>1483.3333333333298</v>
      </c>
      <c r="Q22" s="5">
        <v>1460</v>
      </c>
      <c r="R22" s="51">
        <v>1480</v>
      </c>
      <c r="S22" s="51">
        <v>1400</v>
      </c>
      <c r="T22" s="27">
        <v>1445.4545454545455</v>
      </c>
      <c r="U22" s="40">
        <v>1500</v>
      </c>
      <c r="V22" s="51">
        <v>1516.6666666666667</v>
      </c>
      <c r="W22" s="51">
        <v>1450</v>
      </c>
      <c r="X22" s="51">
        <v>1466.6666666666667</v>
      </c>
      <c r="Y22" s="75">
        <v>1530</v>
      </c>
      <c r="Z22" s="5">
        <v>1526.6666666666699</v>
      </c>
      <c r="AA22" s="18">
        <v>1525</v>
      </c>
      <c r="AB22" s="131">
        <f>(AA22-O22)/O22*100</f>
        <v>10.487630819166171</v>
      </c>
      <c r="AC22" s="145">
        <f>(AA22-Z22)/Z22*100</f>
        <v>-0.10917030567706913</v>
      </c>
    </row>
    <row r="23" spans="1:29" ht="15" customHeight="1">
      <c r="A23" s="4" t="s">
        <v>27</v>
      </c>
      <c r="B23" s="4" t="s">
        <v>3</v>
      </c>
      <c r="C23" s="5">
        <v>117.990266666666</v>
      </c>
      <c r="D23" s="5">
        <v>129.38063333333301</v>
      </c>
      <c r="E23" s="5">
        <v>122.717644927536</v>
      </c>
      <c r="F23" s="5">
        <v>139.25958333333301</v>
      </c>
      <c r="G23" s="5">
        <v>156.98214285714249</v>
      </c>
      <c r="H23" s="5">
        <v>177.17155797101401</v>
      </c>
      <c r="I23" s="5">
        <v>194.10735119047553</v>
      </c>
      <c r="J23" s="5">
        <v>215.54958333333249</v>
      </c>
      <c r="K23" s="5">
        <v>201.15160714285702</v>
      </c>
      <c r="L23" s="5">
        <v>193.72595635361401</v>
      </c>
      <c r="M23" s="5">
        <v>196.96984649122749</v>
      </c>
      <c r="N23" s="5">
        <v>247.231866666667</v>
      </c>
      <c r="O23" s="51">
        <v>250.46666666666701</v>
      </c>
      <c r="P23" s="51">
        <v>243.27857142857101</v>
      </c>
      <c r="Q23" s="5">
        <v>287.6371019871969</v>
      </c>
      <c r="R23" s="51">
        <v>288.10156006847177</v>
      </c>
      <c r="S23" s="51">
        <v>296.09443622172</v>
      </c>
      <c r="T23" s="27">
        <v>314.882049594031</v>
      </c>
      <c r="U23" s="45">
        <v>295.97207688592022</v>
      </c>
      <c r="V23" s="51">
        <v>274.85482758620685</v>
      </c>
      <c r="W23" s="51">
        <v>259.86101033223099</v>
      </c>
      <c r="X23" s="51">
        <v>216.71699496376152</v>
      </c>
      <c r="Y23" s="75">
        <v>194.55133333333333</v>
      </c>
      <c r="Z23" s="5">
        <v>187.468227404125</v>
      </c>
      <c r="AA23" s="18">
        <v>209.833858867365</v>
      </c>
      <c r="AB23" s="131">
        <f>(AA23-O23)/O23*100</f>
        <v>-16.222840484150368</v>
      </c>
      <c r="AC23" s="145">
        <f>(AA23-Z23)/Z23*100</f>
        <v>11.930358425498115</v>
      </c>
    </row>
    <row r="24" spans="1:29" ht="15" customHeight="1">
      <c r="A24" s="4" t="s">
        <v>28</v>
      </c>
      <c r="B24" s="4" t="s">
        <v>3</v>
      </c>
      <c r="C24" s="5">
        <v>136.85645833333251</v>
      </c>
      <c r="D24" s="5">
        <v>134.02213333333299</v>
      </c>
      <c r="E24" s="5">
        <v>143.48438405797049</v>
      </c>
      <c r="F24" s="5">
        <v>167.738333333333</v>
      </c>
      <c r="G24" s="5">
        <v>206.45869047618999</v>
      </c>
      <c r="H24" s="5">
        <v>211.57340579710097</v>
      </c>
      <c r="I24" s="5">
        <v>197.559545454545</v>
      </c>
      <c r="J24" s="5">
        <v>224.06606060606001</v>
      </c>
      <c r="K24" s="5">
        <v>244.16608974358951</v>
      </c>
      <c r="L24" s="5">
        <v>226.39484359489052</v>
      </c>
      <c r="M24" s="5">
        <v>240.9166885964905</v>
      </c>
      <c r="N24" s="5">
        <v>242.96666666666599</v>
      </c>
      <c r="O24" s="51">
        <v>265.31416666666701</v>
      </c>
      <c r="P24" s="51">
        <v>305.89499999999953</v>
      </c>
      <c r="Q24" s="5">
        <v>334.97091144149971</v>
      </c>
      <c r="R24" s="51">
        <v>354.20516691525103</v>
      </c>
      <c r="S24" s="51">
        <v>358.18118156353398</v>
      </c>
      <c r="T24" s="27">
        <v>411.19490304539318</v>
      </c>
      <c r="U24" s="45">
        <v>391.40593448571798</v>
      </c>
      <c r="V24" s="51">
        <v>311.3866666666666</v>
      </c>
      <c r="W24" s="51">
        <v>326.90749700553602</v>
      </c>
      <c r="X24" s="51">
        <v>299.62346649889901</v>
      </c>
      <c r="Y24" s="75">
        <v>258.786785714286</v>
      </c>
      <c r="Z24" s="5">
        <v>241.55768704788301</v>
      </c>
      <c r="AA24" s="18">
        <v>249.24295765256866</v>
      </c>
      <c r="AB24" s="131">
        <f>(AA24-O24)/O24*100</f>
        <v>-6.0574258872085567</v>
      </c>
      <c r="AC24" s="145">
        <f>(AA24-Z24)/Z24*100</f>
        <v>3.1815466933007333</v>
      </c>
    </row>
    <row r="25" spans="1:29" ht="15" customHeight="1">
      <c r="A25" s="31" t="s">
        <v>42</v>
      </c>
      <c r="B25" s="31" t="s">
        <v>50</v>
      </c>
      <c r="C25" s="51">
        <v>325</v>
      </c>
      <c r="D25" s="51">
        <v>337.77</v>
      </c>
      <c r="E25" s="51">
        <v>360</v>
      </c>
      <c r="F25" s="51">
        <v>406.68</v>
      </c>
      <c r="G25" s="51">
        <v>413.33</v>
      </c>
      <c r="H25" s="51">
        <v>429.33</v>
      </c>
      <c r="I25" s="51">
        <v>427.55</v>
      </c>
      <c r="J25" s="51">
        <v>415.99</v>
      </c>
      <c r="K25" s="51">
        <v>400</v>
      </c>
      <c r="L25" s="51">
        <v>410.41</v>
      </c>
      <c r="M25" s="51">
        <v>416.67</v>
      </c>
      <c r="N25" s="51">
        <v>407.77</v>
      </c>
      <c r="O25" s="51">
        <v>416.44</v>
      </c>
      <c r="P25" s="51">
        <v>433.33</v>
      </c>
      <c r="Q25" s="51">
        <v>466.67</v>
      </c>
      <c r="R25" s="51">
        <v>466.67</v>
      </c>
      <c r="S25" s="51">
        <v>485.5</v>
      </c>
      <c r="T25" s="51">
        <v>483.72</v>
      </c>
      <c r="U25" s="15">
        <v>466.67</v>
      </c>
      <c r="V25" s="51">
        <v>441.66</v>
      </c>
      <c r="W25" s="11">
        <v>432.74</v>
      </c>
      <c r="X25" s="11">
        <v>484.44</v>
      </c>
      <c r="Y25" s="75">
        <v>492.0025</v>
      </c>
      <c r="Z25" s="5">
        <v>490.55</v>
      </c>
      <c r="AA25" s="18">
        <v>492.22222222222223</v>
      </c>
      <c r="AB25" s="131">
        <f>(AA25-O25)/O25*100</f>
        <v>18.197632845601341</v>
      </c>
      <c r="AC25" s="145">
        <f>(AA25-Z25)/Z25*100</f>
        <v>0.34088721276571549</v>
      </c>
    </row>
    <row r="26" spans="1:29" ht="15" customHeight="1">
      <c r="A26" s="31" t="s">
        <v>33</v>
      </c>
      <c r="B26" s="31" t="s">
        <v>3</v>
      </c>
      <c r="C26" s="51">
        <v>682.93949999999995</v>
      </c>
      <c r="D26" s="51">
        <v>780.97375</v>
      </c>
      <c r="E26" s="51">
        <v>727.27</v>
      </c>
      <c r="F26" s="51">
        <v>663.33083333333298</v>
      </c>
      <c r="G26" s="51">
        <v>741.76</v>
      </c>
      <c r="H26" s="51">
        <v>715.07833333333292</v>
      </c>
      <c r="I26" s="51">
        <v>862.219999999999</v>
      </c>
      <c r="J26" s="51">
        <v>944.44416666666598</v>
      </c>
      <c r="K26" s="51">
        <v>976.19</v>
      </c>
      <c r="L26" s="51">
        <v>758.66775549629449</v>
      </c>
      <c r="M26" s="51">
        <v>1047.6174999999994</v>
      </c>
      <c r="N26" s="51">
        <v>722.22</v>
      </c>
      <c r="O26" s="5">
        <v>1275.49</v>
      </c>
      <c r="P26" s="5">
        <v>1035.7149999999951</v>
      </c>
      <c r="Q26" s="5">
        <v>1163.53</v>
      </c>
      <c r="R26" s="5">
        <v>1054.51</v>
      </c>
      <c r="S26" s="5">
        <v>1028.6162071707881</v>
      </c>
      <c r="T26" s="5">
        <v>1078.5</v>
      </c>
      <c r="U26" s="8">
        <v>1053.575</v>
      </c>
      <c r="V26" s="5">
        <v>986.49</v>
      </c>
      <c r="W26" s="51">
        <v>892.22222222222194</v>
      </c>
      <c r="X26" s="51">
        <v>981.18960502861444</v>
      </c>
      <c r="Y26" s="75">
        <v>954.505</v>
      </c>
      <c r="Z26" s="5">
        <v>942.85714285714005</v>
      </c>
      <c r="AA26" s="18">
        <v>977.19131900547836</v>
      </c>
      <c r="AB26" s="131">
        <f>(AA26-O26)/O26*100</f>
        <v>-23.386987039845209</v>
      </c>
      <c r="AC26" s="145">
        <f>(AA26-Z26)/Z26*100</f>
        <v>3.6415035308843775</v>
      </c>
    </row>
    <row r="27" spans="1:29" ht="15" customHeight="1">
      <c r="A27" s="31" t="s">
        <v>34</v>
      </c>
      <c r="B27" s="31" t="s">
        <v>3</v>
      </c>
      <c r="C27" s="51">
        <v>208.57142857142799</v>
      </c>
      <c r="D27" s="51">
        <v>207.550952380952</v>
      </c>
      <c r="E27" s="51">
        <v>209.88071428571399</v>
      </c>
      <c r="F27" s="51">
        <v>209.05</v>
      </c>
      <c r="G27" s="51">
        <v>204.166666666667</v>
      </c>
      <c r="H27" s="51">
        <v>202.60928571428599</v>
      </c>
      <c r="I27" s="51">
        <v>206.25</v>
      </c>
      <c r="J27" s="51">
        <v>213.84649999999999</v>
      </c>
      <c r="K27" s="51">
        <v>203.863333333333</v>
      </c>
      <c r="L27" s="51">
        <v>208.812884112755</v>
      </c>
      <c r="M27" s="51">
        <v>206.666666666667</v>
      </c>
      <c r="N27" s="51">
        <v>206.94333333333299</v>
      </c>
      <c r="O27" s="5">
        <v>205.92500000000001</v>
      </c>
      <c r="P27" s="5">
        <v>200.535</v>
      </c>
      <c r="Q27" s="5">
        <v>207.47499999999999</v>
      </c>
      <c r="R27" s="5">
        <v>201.495</v>
      </c>
      <c r="S27" s="5">
        <v>203.90440413298401</v>
      </c>
      <c r="T27" s="5">
        <v>200.52</v>
      </c>
      <c r="U27" s="5">
        <v>201.11</v>
      </c>
      <c r="V27" s="5">
        <v>200</v>
      </c>
      <c r="W27" s="51">
        <v>194.19913419913399</v>
      </c>
      <c r="X27" s="51">
        <v>177.142857142857</v>
      </c>
      <c r="Y27" s="75">
        <v>173.904545454545</v>
      </c>
      <c r="Z27" s="5">
        <v>171.5</v>
      </c>
      <c r="AA27" s="18">
        <v>157.626851026314</v>
      </c>
      <c r="AB27" s="131">
        <f>(AA27-O27)/O27*100</f>
        <v>-23.454242551261871</v>
      </c>
      <c r="AC27" s="145">
        <f>(AA27-Z27)/Z27*100</f>
        <v>-8.0892996931113714</v>
      </c>
    </row>
    <row r="28" spans="1:29" ht="15" customHeight="1">
      <c r="A28" s="31" t="s">
        <v>41</v>
      </c>
      <c r="B28" s="31" t="s">
        <v>3</v>
      </c>
      <c r="C28" s="51">
        <v>760.73294871794803</v>
      </c>
      <c r="D28" s="51">
        <v>840.5304166666665</v>
      </c>
      <c r="E28" s="51">
        <v>799.84208333333299</v>
      </c>
      <c r="F28" s="51">
        <v>777.92181818181803</v>
      </c>
      <c r="G28" s="51">
        <v>750.52749999999992</v>
      </c>
      <c r="H28" s="51">
        <v>739.69666666666649</v>
      </c>
      <c r="I28" s="51">
        <v>770.95924242424201</v>
      </c>
      <c r="J28" s="51">
        <v>751.79183333333299</v>
      </c>
      <c r="K28" s="15">
        <v>877.79692307692301</v>
      </c>
      <c r="L28" s="51">
        <v>891.63785069979258</v>
      </c>
      <c r="M28" s="51">
        <v>908.27083333333007</v>
      </c>
      <c r="N28" s="51">
        <v>880.50602564102496</v>
      </c>
      <c r="O28" s="5">
        <v>1053.42</v>
      </c>
      <c r="P28" s="5">
        <v>978.01937499999997</v>
      </c>
      <c r="Q28" s="5">
        <v>784.28</v>
      </c>
      <c r="R28" s="5">
        <v>771.97208333333344</v>
      </c>
      <c r="S28" s="5">
        <v>982.01826805605515</v>
      </c>
      <c r="T28" s="5">
        <v>985</v>
      </c>
      <c r="U28" s="5">
        <v>1095.23</v>
      </c>
      <c r="V28" s="5">
        <v>1007.8049999999999</v>
      </c>
      <c r="W28" s="11">
        <v>996.71914499999991</v>
      </c>
      <c r="X28" s="51">
        <v>929.14569481555122</v>
      </c>
      <c r="Y28" s="75">
        <v>935.04399999999998</v>
      </c>
      <c r="Z28" s="5">
        <v>930.55555555555566</v>
      </c>
      <c r="AA28" s="18">
        <v>923.07692307692309</v>
      </c>
      <c r="AB28" s="131">
        <f>(AA28-O28)/O28*100</f>
        <v>-12.373324687501373</v>
      </c>
      <c r="AC28" s="191">
        <f>(AA28-Z28)/Z28*100</f>
        <v>-0.80367393800230502</v>
      </c>
    </row>
    <row r="29" spans="1:29" ht="15" customHeight="1">
      <c r="A29" s="31" t="s">
        <v>43</v>
      </c>
      <c r="B29" s="32" t="s">
        <v>3</v>
      </c>
      <c r="C29" s="51">
        <v>109.77</v>
      </c>
      <c r="D29" s="51">
        <v>116.96</v>
      </c>
      <c r="E29" s="51">
        <v>135.55000000000001</v>
      </c>
      <c r="F29" s="51">
        <v>140.21</v>
      </c>
      <c r="G29" s="51">
        <v>137.06</v>
      </c>
      <c r="H29" s="51">
        <v>152.91999999999999</v>
      </c>
      <c r="I29" s="51">
        <v>157.22999999999999</v>
      </c>
      <c r="J29" s="51">
        <v>160.99</v>
      </c>
      <c r="K29" s="51">
        <v>209.91</v>
      </c>
      <c r="L29" s="51">
        <v>230.29</v>
      </c>
      <c r="M29" s="51">
        <v>241.61</v>
      </c>
      <c r="N29" s="51">
        <v>221.62</v>
      </c>
      <c r="O29" s="51">
        <v>247.17</v>
      </c>
      <c r="P29" s="51">
        <v>216.33</v>
      </c>
      <c r="Q29" s="51">
        <v>236.12</v>
      </c>
      <c r="R29" s="51">
        <v>245.04</v>
      </c>
      <c r="S29" s="51">
        <v>244.79</v>
      </c>
      <c r="T29" s="51">
        <v>283.62</v>
      </c>
      <c r="U29" s="51">
        <v>252.16</v>
      </c>
      <c r="V29" s="51">
        <v>255.25</v>
      </c>
      <c r="W29" s="11">
        <v>232.17</v>
      </c>
      <c r="X29" s="11">
        <v>284.04000000000002</v>
      </c>
      <c r="Y29" s="75">
        <v>271.20965517241399</v>
      </c>
      <c r="Z29" s="5">
        <v>270.729797436019</v>
      </c>
      <c r="AA29" s="18">
        <v>268.81126576504698</v>
      </c>
      <c r="AB29" s="131">
        <f>(AA29-O29)/O29*100</f>
        <v>8.7556199235534233</v>
      </c>
      <c r="AC29" s="145">
        <f>(AA29-Z29)/Z29*100</f>
        <v>-0.70865183261750786</v>
      </c>
    </row>
    <row r="30" spans="1:29" ht="15" customHeight="1">
      <c r="A30" s="31" t="s">
        <v>44</v>
      </c>
      <c r="B30" s="32" t="s">
        <v>3</v>
      </c>
      <c r="C30" s="51">
        <v>113.79</v>
      </c>
      <c r="D30" s="51">
        <v>115.13</v>
      </c>
      <c r="E30" s="51">
        <v>120.84</v>
      </c>
      <c r="F30" s="51">
        <v>140.69999999999999</v>
      </c>
      <c r="G30" s="15">
        <v>141.44999999999999</v>
      </c>
      <c r="H30" s="15">
        <v>150.33000000000001</v>
      </c>
      <c r="I30" s="51">
        <v>156.58000000000001</v>
      </c>
      <c r="J30" s="51">
        <v>150.97</v>
      </c>
      <c r="K30" s="51">
        <v>176.27</v>
      </c>
      <c r="L30" s="51">
        <v>204.91</v>
      </c>
      <c r="M30" s="51">
        <v>224.5</v>
      </c>
      <c r="N30" s="51">
        <v>227.79</v>
      </c>
      <c r="O30" s="51">
        <v>238.01</v>
      </c>
      <c r="P30" s="51">
        <v>226.63</v>
      </c>
      <c r="Q30" s="51">
        <v>238.84</v>
      </c>
      <c r="R30" s="51">
        <v>245.9</v>
      </c>
      <c r="S30" s="51">
        <v>249.23</v>
      </c>
      <c r="T30" s="51">
        <v>283.52999999999997</v>
      </c>
      <c r="U30" s="51">
        <v>255.36</v>
      </c>
      <c r="V30" s="51">
        <v>254.64</v>
      </c>
      <c r="W30" s="11">
        <v>224.66</v>
      </c>
      <c r="X30" s="11">
        <v>283.95</v>
      </c>
      <c r="Y30" s="75">
        <v>268.03423076923099</v>
      </c>
      <c r="Z30" s="5">
        <v>265.695298853194</v>
      </c>
      <c r="AA30" s="18">
        <v>268.45978642043002</v>
      </c>
      <c r="AB30" s="131">
        <f>(AA30-O30)/O30*100</f>
        <v>12.793490366131689</v>
      </c>
      <c r="AC30" s="145">
        <f>(AA30-Z30)/Z30*100</f>
        <v>1.0404728947663819</v>
      </c>
    </row>
    <row r="31" spans="1:29" ht="15" customHeight="1">
      <c r="A31" s="4" t="s">
        <v>19</v>
      </c>
      <c r="B31" s="14" t="s">
        <v>3</v>
      </c>
      <c r="C31" s="9">
        <v>785.33</v>
      </c>
      <c r="D31" s="9">
        <v>787.68598999999995</v>
      </c>
      <c r="E31" s="9">
        <v>790.04904796999983</v>
      </c>
      <c r="F31" s="9">
        <v>792.41919511390972</v>
      </c>
      <c r="G31" s="9">
        <v>794.7964526992514</v>
      </c>
      <c r="H31" s="16">
        <v>797.18084205734908</v>
      </c>
      <c r="I31" s="9">
        <v>799.57238458352106</v>
      </c>
      <c r="J31" s="9">
        <v>801.97110173727151</v>
      </c>
      <c r="K31" s="9">
        <v>804.37701504248321</v>
      </c>
      <c r="L31" s="5">
        <v>901.74065277592103</v>
      </c>
      <c r="M31" s="9">
        <v>904.44587473424872</v>
      </c>
      <c r="N31" s="9">
        <v>907.15921235845133</v>
      </c>
      <c r="O31" s="51">
        <v>912.76</v>
      </c>
      <c r="P31" s="51">
        <v>950.11</v>
      </c>
      <c r="Q31" s="11">
        <v>951.43499999999995</v>
      </c>
      <c r="R31" s="51">
        <v>955</v>
      </c>
      <c r="S31" s="51">
        <v>966.78</v>
      </c>
      <c r="T31" s="27">
        <v>950.21</v>
      </c>
      <c r="U31" s="11">
        <v>958.495</v>
      </c>
      <c r="V31" s="51">
        <v>966.15</v>
      </c>
      <c r="W31" s="11">
        <v>966.22729200000003</v>
      </c>
      <c r="X31" s="51">
        <v>968</v>
      </c>
      <c r="Y31" s="51">
        <v>969</v>
      </c>
      <c r="Z31" s="5">
        <v>965.88</v>
      </c>
      <c r="AA31" s="18">
        <v>884.21755088421753</v>
      </c>
      <c r="AB31" s="131">
        <f>(AA31-O31)/O31*100</f>
        <v>-3.1270486344474406</v>
      </c>
      <c r="AC31" s="145">
        <f>(AA31-Z31)/Z31*100</f>
        <v>-8.4547199564938147</v>
      </c>
    </row>
    <row r="32" spans="1:29" ht="15" customHeight="1">
      <c r="A32" s="4" t="s">
        <v>20</v>
      </c>
      <c r="B32" s="14" t="s">
        <v>3</v>
      </c>
      <c r="C32" s="5">
        <v>2057.14</v>
      </c>
      <c r="D32" s="5">
        <v>2222.2199999999998</v>
      </c>
      <c r="E32" s="5">
        <v>1866.67</v>
      </c>
      <c r="F32" s="5">
        <v>1866.7</v>
      </c>
      <c r="G32" s="16">
        <v>1871.7001</v>
      </c>
      <c r="H32" s="5">
        <v>2222.2199999999998</v>
      </c>
      <c r="I32" s="5">
        <v>1842.11</v>
      </c>
      <c r="J32" s="5">
        <v>1966.67</v>
      </c>
      <c r="K32" s="5">
        <v>1966.67</v>
      </c>
      <c r="L32" s="5">
        <v>2375.9077762208854</v>
      </c>
      <c r="M32" s="9">
        <v>2383.0354995495477</v>
      </c>
      <c r="N32" s="16">
        <v>2390.1846060481962</v>
      </c>
      <c r="O32" s="51">
        <v>2408.9299999999998</v>
      </c>
      <c r="P32" s="51">
        <v>2345.7800000000002</v>
      </c>
      <c r="Q32" s="5">
        <v>2400</v>
      </c>
      <c r="R32" s="51">
        <v>2420</v>
      </c>
      <c r="S32" s="51">
        <v>2557.08</v>
      </c>
      <c r="T32" s="27">
        <v>2590.3225806451601</v>
      </c>
      <c r="U32" s="40">
        <v>3200</v>
      </c>
      <c r="V32" s="51">
        <v>2666.67</v>
      </c>
      <c r="W32" s="51">
        <v>2685.7142857142899</v>
      </c>
      <c r="X32" s="51">
        <v>2666.666666666667</v>
      </c>
      <c r="Y32" s="75">
        <v>2078.4949999999999</v>
      </c>
      <c r="Z32" s="5">
        <v>2066.6666666666702</v>
      </c>
      <c r="AA32" s="18">
        <v>1919.74213659917</v>
      </c>
      <c r="AB32" s="131">
        <f>(AA32-O32)/O32*100</f>
        <v>-20.307267683196688</v>
      </c>
      <c r="AC32" s="145">
        <f>(AA32-Z32)/Z32*100</f>
        <v>-7.10925145487903</v>
      </c>
    </row>
    <row r="33" spans="1:29" ht="15" customHeight="1">
      <c r="A33" s="4" t="s">
        <v>31</v>
      </c>
      <c r="B33" s="14" t="s">
        <v>3</v>
      </c>
      <c r="C33" s="5">
        <v>192.076666666666</v>
      </c>
      <c r="D33" s="5">
        <v>195.28371794871748</v>
      </c>
      <c r="E33" s="5">
        <v>198.07179487179451</v>
      </c>
      <c r="F33" s="5">
        <v>181.53681818181801</v>
      </c>
      <c r="G33" s="5">
        <v>125.073333333333</v>
      </c>
      <c r="H33" s="5">
        <v>213.3912499999995</v>
      </c>
      <c r="I33" s="5">
        <v>170.41291666666598</v>
      </c>
      <c r="J33" s="5">
        <v>178.94272727272698</v>
      </c>
      <c r="K33" s="5">
        <v>226.88916666666651</v>
      </c>
      <c r="L33" s="5">
        <v>223.459845860483</v>
      </c>
      <c r="M33" s="5">
        <v>211.783095238095</v>
      </c>
      <c r="N33" s="5">
        <v>212.26848484848449</v>
      </c>
      <c r="O33" s="51">
        <v>213.93</v>
      </c>
      <c r="P33" s="51">
        <v>195.7475</v>
      </c>
      <c r="Q33" s="5">
        <v>208.81352541016409</v>
      </c>
      <c r="R33" s="51">
        <v>190.47619047619048</v>
      </c>
      <c r="S33" s="51">
        <v>196.796381635091</v>
      </c>
      <c r="T33" s="27">
        <v>204.27021696252467</v>
      </c>
      <c r="U33" s="40">
        <v>222.22055488862216</v>
      </c>
      <c r="V33" s="51">
        <v>212.07599999999996</v>
      </c>
      <c r="W33" s="51">
        <v>219.42279942279899</v>
      </c>
      <c r="X33" s="51">
        <v>210.20202020202001</v>
      </c>
      <c r="Y33" s="75">
        <v>225.07933333333301</v>
      </c>
      <c r="Z33" s="33">
        <v>225.846560846561</v>
      </c>
      <c r="AA33" s="18">
        <v>192.11951447245599</v>
      </c>
      <c r="AB33" s="131">
        <f>(AA33-O33)/O33*100</f>
        <v>-10.195150529399344</v>
      </c>
      <c r="AC33" s="145">
        <f>(AA33-Z33)/Z33*100</f>
        <v>-14.933610787644005</v>
      </c>
    </row>
    <row r="34" spans="1:29" ht="15" customHeight="1">
      <c r="A34" s="31" t="s">
        <v>45</v>
      </c>
      <c r="B34" s="32" t="s">
        <v>50</v>
      </c>
      <c r="C34" s="51">
        <v>310.83</v>
      </c>
      <c r="D34" s="51">
        <v>310.55</v>
      </c>
      <c r="E34" s="51">
        <v>326.10000000000002</v>
      </c>
      <c r="F34" s="51">
        <v>332.2</v>
      </c>
      <c r="G34" s="51">
        <v>341.26</v>
      </c>
      <c r="H34" s="51">
        <v>364.73</v>
      </c>
      <c r="I34" s="51">
        <v>359.72</v>
      </c>
      <c r="J34" s="51">
        <v>349.16</v>
      </c>
      <c r="K34" s="51">
        <v>353.33</v>
      </c>
      <c r="L34" s="51">
        <v>357.44</v>
      </c>
      <c r="M34" s="51">
        <v>367.36</v>
      </c>
      <c r="N34" s="51">
        <v>379.16</v>
      </c>
      <c r="O34" s="51">
        <v>403.04</v>
      </c>
      <c r="P34" s="51">
        <v>394.44</v>
      </c>
      <c r="Q34" s="51">
        <v>408.72</v>
      </c>
      <c r="R34" s="51">
        <v>405.24</v>
      </c>
      <c r="S34" s="51">
        <v>413.72</v>
      </c>
      <c r="T34" s="51">
        <v>449.44</v>
      </c>
      <c r="U34" s="51">
        <v>450.87</v>
      </c>
      <c r="V34" s="51">
        <v>450</v>
      </c>
      <c r="W34" s="11">
        <v>386.31</v>
      </c>
      <c r="X34" s="11">
        <v>450.11</v>
      </c>
      <c r="Y34" s="75">
        <v>481.953448275862</v>
      </c>
      <c r="Z34" s="5">
        <v>486.66666666666703</v>
      </c>
      <c r="AA34" s="18">
        <v>522.22222222222217</v>
      </c>
      <c r="AB34" s="131">
        <f>(AA34-O34)/O34*100</f>
        <v>29.570817343743087</v>
      </c>
      <c r="AC34" s="145">
        <f>(AA34-Z34)/Z34*100</f>
        <v>7.3059360730592715</v>
      </c>
    </row>
    <row r="35" spans="1:29" ht="15" customHeight="1">
      <c r="A35" s="31" t="s">
        <v>46</v>
      </c>
      <c r="B35" s="32" t="s">
        <v>3</v>
      </c>
      <c r="C35" s="51">
        <v>192.01</v>
      </c>
      <c r="D35" s="51">
        <v>203.4</v>
      </c>
      <c r="E35" s="51">
        <v>216.59</v>
      </c>
      <c r="F35" s="51">
        <v>205.18</v>
      </c>
      <c r="G35" s="51">
        <v>219.58</v>
      </c>
      <c r="H35" s="51">
        <v>238.26</v>
      </c>
      <c r="I35" s="51">
        <v>265.66000000000003</v>
      </c>
      <c r="J35" s="51">
        <v>267.89999999999998</v>
      </c>
      <c r="K35" s="51">
        <v>255.88</v>
      </c>
      <c r="L35" s="51">
        <v>254.18</v>
      </c>
      <c r="M35" s="51">
        <v>288.77999999999997</v>
      </c>
      <c r="N35" s="51">
        <v>262.2</v>
      </c>
      <c r="O35" s="51">
        <v>270.44</v>
      </c>
      <c r="P35" s="51">
        <v>241.75</v>
      </c>
      <c r="Q35" s="51">
        <v>227.34</v>
      </c>
      <c r="R35" s="51">
        <v>215.99</v>
      </c>
      <c r="S35" s="51">
        <v>237.57</v>
      </c>
      <c r="T35" s="51">
        <v>235</v>
      </c>
      <c r="U35" s="51">
        <v>238.34</v>
      </c>
      <c r="V35" s="51">
        <v>245</v>
      </c>
      <c r="W35" s="13">
        <v>249.56</v>
      </c>
      <c r="X35" s="210">
        <v>235.35</v>
      </c>
      <c r="Y35" s="75">
        <v>245.494</v>
      </c>
      <c r="Z35" s="33">
        <v>243.84886718220099</v>
      </c>
      <c r="AA35" s="18">
        <v>263.15789473684214</v>
      </c>
      <c r="AB35" s="131">
        <f>(AA35-O35)/O35*100</f>
        <v>-2.6926879393425009</v>
      </c>
      <c r="AC35" s="145">
        <f>(AA35-Z35)/Z35*100</f>
        <v>7.9184405397354869</v>
      </c>
    </row>
    <row r="36" spans="1:29" ht="15" customHeight="1">
      <c r="A36" s="31" t="s">
        <v>47</v>
      </c>
      <c r="B36" s="32" t="s">
        <v>3</v>
      </c>
      <c r="C36" s="51">
        <v>181.77</v>
      </c>
      <c r="D36" s="51">
        <v>166.49</v>
      </c>
      <c r="E36" s="51">
        <v>172.66</v>
      </c>
      <c r="F36" s="51">
        <v>184.49</v>
      </c>
      <c r="G36" s="51">
        <v>192.52</v>
      </c>
      <c r="H36" s="51">
        <v>205.85</v>
      </c>
      <c r="I36" s="51">
        <v>182.77</v>
      </c>
      <c r="J36" s="51">
        <v>209.85</v>
      </c>
      <c r="K36" s="51">
        <v>209.44</v>
      </c>
      <c r="L36" s="51">
        <v>216.74</v>
      </c>
      <c r="M36" s="51">
        <v>216</v>
      </c>
      <c r="N36" s="51">
        <v>228.2</v>
      </c>
      <c r="O36" s="51">
        <v>234.34</v>
      </c>
      <c r="P36" s="51">
        <v>247.18</v>
      </c>
      <c r="Q36" s="51">
        <v>239.68</v>
      </c>
      <c r="R36" s="51">
        <v>215.11</v>
      </c>
      <c r="S36" s="51">
        <v>230.96</v>
      </c>
      <c r="T36" s="51">
        <v>258.63</v>
      </c>
      <c r="U36" s="51">
        <v>249.58</v>
      </c>
      <c r="V36" s="51">
        <v>247.23</v>
      </c>
      <c r="W36" s="13">
        <v>226.08</v>
      </c>
      <c r="X36" s="11">
        <v>259.01</v>
      </c>
      <c r="Y36" s="75">
        <v>264.06200000000001</v>
      </c>
      <c r="Z36" s="5">
        <v>259.21717171717177</v>
      </c>
      <c r="AA36" s="18">
        <v>242.85714285714286</v>
      </c>
      <c r="AB36" s="131">
        <f>(AA36-O36)/O36*100</f>
        <v>3.6345237079213355</v>
      </c>
      <c r="AC36" s="145">
        <f>(AA36-Z36)/Z36*100</f>
        <v>-6.3113214111752995</v>
      </c>
    </row>
    <row r="37" spans="1:29" ht="15" customHeight="1">
      <c r="A37" s="4" t="s">
        <v>4</v>
      </c>
      <c r="B37" s="14" t="s">
        <v>3</v>
      </c>
      <c r="C37" s="5">
        <v>207.97841666666602</v>
      </c>
      <c r="D37" s="5">
        <v>245.81</v>
      </c>
      <c r="E37" s="5">
        <v>241.734469696969</v>
      </c>
      <c r="F37" s="5">
        <v>253.755277777777</v>
      </c>
      <c r="G37" s="5">
        <v>268.644833333333</v>
      </c>
      <c r="H37" s="5">
        <v>344.60166666666646</v>
      </c>
      <c r="I37" s="5">
        <v>311.26939285714252</v>
      </c>
      <c r="J37" s="5">
        <v>380.78758333333303</v>
      </c>
      <c r="K37" s="5">
        <v>419.9949275362315</v>
      </c>
      <c r="L37" s="5">
        <v>418.047206125</v>
      </c>
      <c r="M37" s="5">
        <v>419.98205882352897</v>
      </c>
      <c r="N37" s="5">
        <v>395.40773809523796</v>
      </c>
      <c r="O37" s="51">
        <v>420.99</v>
      </c>
      <c r="P37" s="51">
        <v>394.7258333333325</v>
      </c>
      <c r="Q37" s="5">
        <v>394.13054477989539</v>
      </c>
      <c r="R37" s="51">
        <v>378.51928899983818</v>
      </c>
      <c r="S37" s="51">
        <v>390.16661737158637</v>
      </c>
      <c r="T37" s="27">
        <v>368.59585844501555</v>
      </c>
      <c r="U37" s="40">
        <v>395.55</v>
      </c>
      <c r="V37" s="51">
        <v>364.47238095238095</v>
      </c>
      <c r="W37" s="15">
        <v>363.38540108125358</v>
      </c>
      <c r="X37" s="51">
        <v>346.35393792075803</v>
      </c>
      <c r="Y37" s="75">
        <v>347.44761904761901</v>
      </c>
      <c r="Z37" s="33">
        <v>345.71807275073098</v>
      </c>
      <c r="AA37" s="18">
        <v>323.03921568627499</v>
      </c>
      <c r="AB37" s="131">
        <f>(AA37-O37)/O37*100</f>
        <v>-23.266772206875466</v>
      </c>
      <c r="AC37" s="145">
        <f>(AA37-Z37)/Z37*100</f>
        <v>-6.5599281183103972</v>
      </c>
    </row>
    <row r="38" spans="1:29" ht="15" customHeight="1">
      <c r="A38" s="4" t="s">
        <v>5</v>
      </c>
      <c r="B38" s="14" t="s">
        <v>3</v>
      </c>
      <c r="C38" s="8">
        <v>152.20479166666649</v>
      </c>
      <c r="D38" s="8">
        <v>174.75528985507202</v>
      </c>
      <c r="E38" s="8">
        <v>212.29933333333301</v>
      </c>
      <c r="F38" s="8">
        <v>203.9666666666665</v>
      </c>
      <c r="G38" s="8">
        <v>217.73066666666648</v>
      </c>
      <c r="H38" s="8">
        <v>277.80369565217347</v>
      </c>
      <c r="I38" s="8">
        <v>266.39927536231846</v>
      </c>
      <c r="J38" s="8">
        <v>322.97395833333303</v>
      </c>
      <c r="K38" s="8">
        <v>348.28999999999951</v>
      </c>
      <c r="L38" s="5">
        <v>304.303924554704</v>
      </c>
      <c r="M38" s="8">
        <v>320.54032894736798</v>
      </c>
      <c r="N38" s="5">
        <v>328.90493333333302</v>
      </c>
      <c r="O38" s="51">
        <v>332.00749999999999</v>
      </c>
      <c r="P38" s="51">
        <v>383.70238095238051</v>
      </c>
      <c r="Q38" s="5">
        <v>351.87290969899698</v>
      </c>
      <c r="R38" s="51">
        <v>319.60275433101498</v>
      </c>
      <c r="S38" s="51">
        <v>339.91235102346201</v>
      </c>
      <c r="T38" s="27">
        <v>305.46636937941287</v>
      </c>
      <c r="U38" s="40">
        <v>320.85000000000002</v>
      </c>
      <c r="V38" s="51">
        <v>306.21499999999997</v>
      </c>
      <c r="W38" s="15">
        <v>301.90211023544356</v>
      </c>
      <c r="X38" s="51">
        <v>300.44197969042699</v>
      </c>
      <c r="Y38" s="75">
        <v>289.17592592592592</v>
      </c>
      <c r="Z38" s="5">
        <v>280.05797101449298</v>
      </c>
      <c r="AA38" s="18">
        <v>261.33268277447002</v>
      </c>
      <c r="AB38" s="131">
        <f>(AA38-O38)/O38*100</f>
        <v>-21.28711466624398</v>
      </c>
      <c r="AC38" s="145">
        <f>(AA38-Z38)/Z38*100</f>
        <v>-6.6862186325894397</v>
      </c>
    </row>
    <row r="39" spans="1:29" ht="15" customHeight="1">
      <c r="A39" s="4" t="s">
        <v>6</v>
      </c>
      <c r="B39" s="4" t="s">
        <v>3</v>
      </c>
      <c r="C39" s="5">
        <v>165.0834375</v>
      </c>
      <c r="D39" s="5">
        <v>166.0616666666665</v>
      </c>
      <c r="E39" s="5">
        <v>239.502692307692</v>
      </c>
      <c r="F39" s="5">
        <v>221.88416666666649</v>
      </c>
      <c r="G39" s="5">
        <v>240.685714285714</v>
      </c>
      <c r="H39" s="5">
        <v>285.08277777777749</v>
      </c>
      <c r="I39" s="5">
        <v>293.6766346153845</v>
      </c>
      <c r="J39" s="5">
        <v>357.7355</v>
      </c>
      <c r="K39" s="5">
        <v>368.63958333333301</v>
      </c>
      <c r="L39" s="5">
        <v>320.90692213855402</v>
      </c>
      <c r="M39" s="5">
        <v>361.32714285714246</v>
      </c>
      <c r="N39" s="5">
        <v>380</v>
      </c>
      <c r="O39" s="51">
        <v>388.31</v>
      </c>
      <c r="P39" s="51">
        <v>477.28125</v>
      </c>
      <c r="Q39" s="5">
        <v>440</v>
      </c>
      <c r="R39" s="51">
        <v>387.96757164404198</v>
      </c>
      <c r="S39" s="51">
        <v>397.92057117358303</v>
      </c>
      <c r="T39" s="27">
        <v>346.66666666666669</v>
      </c>
      <c r="U39" s="11">
        <v>372.29361892012486</v>
      </c>
      <c r="V39" s="51">
        <v>350.36416666666668</v>
      </c>
      <c r="W39" s="15">
        <v>344.55782312925197</v>
      </c>
      <c r="X39" s="15">
        <v>330</v>
      </c>
      <c r="Y39" s="75">
        <v>320</v>
      </c>
      <c r="Z39" s="5">
        <v>320.862745098039</v>
      </c>
      <c r="AA39" s="18">
        <v>306.27624388841002</v>
      </c>
      <c r="AB39" s="131">
        <f>(AA39-O39)/O39*100</f>
        <v>-21.1258417531328</v>
      </c>
      <c r="AC39" s="145">
        <f>(AA39-Z39)/Z39*100</f>
        <v>-4.5460251875524227</v>
      </c>
    </row>
    <row r="40" spans="1:29" ht="15" customHeight="1">
      <c r="A40" s="4" t="s">
        <v>2</v>
      </c>
      <c r="B40" s="14" t="s">
        <v>3</v>
      </c>
      <c r="C40" s="5">
        <v>208.80770833333301</v>
      </c>
      <c r="D40" s="5">
        <v>213.8806956521735</v>
      </c>
      <c r="E40" s="5">
        <v>278.37363333333303</v>
      </c>
      <c r="F40" s="5">
        <v>291.43541666666647</v>
      </c>
      <c r="G40" s="5">
        <v>325.87907738095151</v>
      </c>
      <c r="H40" s="5">
        <v>380.85104166666645</v>
      </c>
      <c r="I40" s="5">
        <v>343.61437499999948</v>
      </c>
      <c r="J40" s="5">
        <v>397.823125</v>
      </c>
      <c r="K40" s="5">
        <v>474.11481481481451</v>
      </c>
      <c r="L40" s="5">
        <v>465.16493174999948</v>
      </c>
      <c r="M40" s="5">
        <v>470.44552631578898</v>
      </c>
      <c r="N40" s="5">
        <v>488.72458333333299</v>
      </c>
      <c r="O40" s="51">
        <v>495.20499999999998</v>
      </c>
      <c r="P40" s="51">
        <v>444.281904761904</v>
      </c>
      <c r="Q40" s="5">
        <v>431.3866735271418</v>
      </c>
      <c r="R40" s="51">
        <v>429.7145366710584</v>
      </c>
      <c r="S40" s="51">
        <v>437.00854700854694</v>
      </c>
      <c r="T40" s="27">
        <v>399.21600015245508</v>
      </c>
      <c r="U40" s="11">
        <v>418.11227358050098</v>
      </c>
      <c r="V40" s="51">
        <v>391.9013333333333</v>
      </c>
      <c r="W40" s="15">
        <v>385.65838071681901</v>
      </c>
      <c r="X40" s="15">
        <v>357.77833526837998</v>
      </c>
      <c r="Y40" s="51">
        <v>357.28783352683803</v>
      </c>
      <c r="Z40" s="5">
        <v>350.93424036281198</v>
      </c>
      <c r="AA40" s="18">
        <v>346.98480180202989</v>
      </c>
      <c r="AB40" s="131">
        <f>(AA40-O40)/O40*100</f>
        <v>-29.931078684175262</v>
      </c>
      <c r="AC40" s="145">
        <f>(AA40-Z40)/Z40*100</f>
        <v>-1.1254070154850018</v>
      </c>
    </row>
    <row r="41" spans="1:29" ht="15" customHeight="1">
      <c r="A41" s="31" t="s">
        <v>35</v>
      </c>
      <c r="B41" s="32" t="s">
        <v>3</v>
      </c>
      <c r="C41" s="51">
        <v>105.24000000000001</v>
      </c>
      <c r="D41" s="51">
        <v>105.370909090909</v>
      </c>
      <c r="E41" s="51">
        <v>108.21899999999999</v>
      </c>
      <c r="F41" s="51">
        <v>107.6925</v>
      </c>
      <c r="G41" s="51">
        <v>106.063611111111</v>
      </c>
      <c r="H41" s="51">
        <v>107.69750000000001</v>
      </c>
      <c r="I41" s="51">
        <v>113.456</v>
      </c>
      <c r="J41" s="51">
        <v>111.53749999999999</v>
      </c>
      <c r="K41" s="51">
        <v>119.01423076923</v>
      </c>
      <c r="L41" s="51">
        <v>116.46913049999949</v>
      </c>
      <c r="M41" s="51">
        <v>113.619791666666</v>
      </c>
      <c r="N41" s="51">
        <v>114.178333333333</v>
      </c>
      <c r="O41" s="5">
        <v>117.515</v>
      </c>
      <c r="P41" s="5">
        <v>117.19875</v>
      </c>
      <c r="Q41" s="5">
        <v>117.78</v>
      </c>
      <c r="R41" s="5">
        <v>115.030952380952</v>
      </c>
      <c r="S41" s="5">
        <v>111.28506321219101</v>
      </c>
      <c r="T41" s="5">
        <v>114.285</v>
      </c>
      <c r="U41" s="5">
        <v>116.28</v>
      </c>
      <c r="V41" s="5">
        <v>114.91</v>
      </c>
      <c r="W41" s="15">
        <v>110.91564849388701</v>
      </c>
      <c r="X41" s="15">
        <v>113.950353183955</v>
      </c>
      <c r="Y41" s="75">
        <v>117.682</v>
      </c>
      <c r="Z41" s="5">
        <v>119.30325843865398</v>
      </c>
      <c r="AA41" s="18">
        <v>105.25</v>
      </c>
      <c r="AB41" s="131">
        <f>(AA41-O41)/O41*100</f>
        <v>-10.436965493766753</v>
      </c>
      <c r="AC41" s="145">
        <f>(AA41-Z41)/Z41*100</f>
        <v>-11.779442257128462</v>
      </c>
    </row>
    <row r="42" spans="1:29" ht="15" customHeight="1">
      <c r="A42" s="31" t="s">
        <v>36</v>
      </c>
      <c r="B42" s="31" t="s">
        <v>3</v>
      </c>
      <c r="C42" s="35">
        <v>680.77</v>
      </c>
      <c r="D42" s="35">
        <v>682.19961699999999</v>
      </c>
      <c r="E42" s="35">
        <v>683.63223619569999</v>
      </c>
      <c r="F42" s="35">
        <v>685.067863891711</v>
      </c>
      <c r="G42" s="35">
        <v>686.50650640588356</v>
      </c>
      <c r="H42" s="35">
        <v>687.9481700693359</v>
      </c>
      <c r="I42" s="35">
        <v>689.3928612264815</v>
      </c>
      <c r="J42" s="35">
        <v>690.84058623505712</v>
      </c>
      <c r="K42" s="35">
        <v>692.29135146615079</v>
      </c>
      <c r="L42" s="51">
        <v>690.01438448959505</v>
      </c>
      <c r="M42" s="35">
        <v>691.67341469702296</v>
      </c>
      <c r="N42" s="35">
        <v>693.33592886788699</v>
      </c>
      <c r="O42" s="5">
        <v>693.83</v>
      </c>
      <c r="P42" s="9">
        <v>694.29621299999997</v>
      </c>
      <c r="Q42" s="5">
        <v>689.09</v>
      </c>
      <c r="R42" s="5">
        <v>695.91666666666697</v>
      </c>
      <c r="S42" s="5">
        <v>698.00524524761397</v>
      </c>
      <c r="T42" s="5">
        <v>702.03</v>
      </c>
      <c r="U42" s="5">
        <v>709.09</v>
      </c>
      <c r="V42" s="5">
        <v>703.48</v>
      </c>
      <c r="W42" s="15">
        <v>702.09090909090901</v>
      </c>
      <c r="X42" s="15">
        <v>714.54545454545496</v>
      </c>
      <c r="Y42" s="75">
        <v>710</v>
      </c>
      <c r="Z42" s="5">
        <v>710</v>
      </c>
      <c r="AA42" s="18">
        <v>709.19540229885047</v>
      </c>
      <c r="AB42" s="131">
        <f>(AA42-O42)/O42*100</f>
        <v>2.2145773891083445</v>
      </c>
      <c r="AC42" s="145">
        <f>(AA42-Z42)/Z42*100</f>
        <v>-0.11332361988021585</v>
      </c>
    </row>
    <row r="43" spans="1:29" ht="15" customHeight="1">
      <c r="A43" s="31" t="s">
        <v>37</v>
      </c>
      <c r="B43" s="32" t="s">
        <v>3</v>
      </c>
      <c r="C43" s="51">
        <v>638.43166666666605</v>
      </c>
      <c r="D43" s="51">
        <v>634.97692307692296</v>
      </c>
      <c r="E43" s="51">
        <v>653.58916666666596</v>
      </c>
      <c r="F43" s="51">
        <v>639.787499999999</v>
      </c>
      <c r="G43" s="51">
        <v>649.48133333333305</v>
      </c>
      <c r="H43" s="51">
        <v>656.07212121212103</v>
      </c>
      <c r="I43" s="51">
        <v>657.91015151515103</v>
      </c>
      <c r="J43" s="51">
        <v>653.05530303030196</v>
      </c>
      <c r="K43" s="51">
        <v>659.92599999999902</v>
      </c>
      <c r="L43" s="51">
        <v>630.04919243356198</v>
      </c>
      <c r="M43" s="51">
        <v>643.29566666666506</v>
      </c>
      <c r="N43" s="51">
        <v>649.42449999999997</v>
      </c>
      <c r="O43" s="5">
        <v>659.5</v>
      </c>
      <c r="P43" s="5">
        <v>651.74749999999995</v>
      </c>
      <c r="Q43" s="5">
        <v>652.69500000000005</v>
      </c>
      <c r="R43" s="5">
        <v>651.91523809523801</v>
      </c>
      <c r="S43" s="5">
        <v>642.790677529817</v>
      </c>
      <c r="T43" s="5">
        <v>655.70500000000004</v>
      </c>
      <c r="U43" s="5">
        <v>658.83</v>
      </c>
      <c r="V43" s="5">
        <v>657.45</v>
      </c>
      <c r="W43" s="15">
        <v>652.16880341880301</v>
      </c>
      <c r="X43" s="15">
        <v>719.90488910345402</v>
      </c>
      <c r="Y43" s="75">
        <v>727.530666666667</v>
      </c>
      <c r="Z43" s="5">
        <v>725.94460006224699</v>
      </c>
      <c r="AA43" s="18">
        <v>828.57142857142867</v>
      </c>
      <c r="AB43" s="131">
        <f>(AA43-O43)/O43*100</f>
        <v>25.636304559731414</v>
      </c>
      <c r="AC43" s="145">
        <f>(AA43-Z43)/Z43*100</f>
        <v>14.137005564940056</v>
      </c>
    </row>
    <row r="44" spans="1:29" ht="15" customHeight="1">
      <c r="A44" s="4" t="s">
        <v>25</v>
      </c>
      <c r="B44" s="14" t="s">
        <v>3</v>
      </c>
      <c r="C44" s="5">
        <v>237.47999999999951</v>
      </c>
      <c r="D44" s="5">
        <v>222.11282051282001</v>
      </c>
      <c r="E44" s="5">
        <v>230.98820512820453</v>
      </c>
      <c r="F44" s="5">
        <v>299.48848484848452</v>
      </c>
      <c r="G44" s="5">
        <v>811.90452380952001</v>
      </c>
      <c r="H44" s="5">
        <v>790.31999999999948</v>
      </c>
      <c r="I44" s="5">
        <v>727.24708333333297</v>
      </c>
      <c r="J44" s="5">
        <v>301.41397727272647</v>
      </c>
      <c r="K44" s="5">
        <v>327.90374999999898</v>
      </c>
      <c r="L44" s="5">
        <v>341.37725046995001</v>
      </c>
      <c r="M44" s="5">
        <v>325.12773809523753</v>
      </c>
      <c r="N44" s="5">
        <v>301.05566666666653</v>
      </c>
      <c r="O44" s="51">
        <v>325.66833333333329</v>
      </c>
      <c r="P44" s="51">
        <v>298.62229166666702</v>
      </c>
      <c r="Q44" s="5">
        <v>335.94630515683099</v>
      </c>
      <c r="R44" s="51">
        <v>330.08658008658</v>
      </c>
      <c r="S44" s="51">
        <v>383.60084360084397</v>
      </c>
      <c r="T44" s="27">
        <v>422.82333263335897</v>
      </c>
      <c r="U44" s="40">
        <v>516.50375939849596</v>
      </c>
      <c r="V44" s="51">
        <v>432.30100000000004</v>
      </c>
      <c r="W44" s="15">
        <v>348.18216542815475</v>
      </c>
      <c r="X44" s="15">
        <v>334.66598760716403</v>
      </c>
      <c r="Y44" s="75">
        <v>336.62071428571397</v>
      </c>
      <c r="Z44" s="5">
        <v>323.725490196078</v>
      </c>
      <c r="AA44" s="18">
        <v>218.23843797527999</v>
      </c>
      <c r="AB44" s="131">
        <f>(AA44-O44)/O44*100</f>
        <v>-32.987516550494618</v>
      </c>
      <c r="AC44" s="145">
        <f>(AA44-Z44)/Z44*100</f>
        <v>-32.585340177230201</v>
      </c>
    </row>
    <row r="45" spans="1:29" ht="15" customHeight="1">
      <c r="A45" s="31" t="s">
        <v>48</v>
      </c>
      <c r="B45" s="31" t="s">
        <v>50</v>
      </c>
      <c r="C45" s="51">
        <v>307.87</v>
      </c>
      <c r="D45" s="51">
        <v>317.27</v>
      </c>
      <c r="E45" s="51">
        <v>282.12</v>
      </c>
      <c r="F45" s="51">
        <v>293.88</v>
      </c>
      <c r="G45" s="51">
        <v>302.85000000000002</v>
      </c>
      <c r="H45" s="51">
        <v>310.63</v>
      </c>
      <c r="I45" s="51">
        <v>305.35000000000002</v>
      </c>
      <c r="J45" s="51">
        <v>316.81</v>
      </c>
      <c r="K45" s="51">
        <v>323.27999999999997</v>
      </c>
      <c r="L45" s="51">
        <v>336.85</v>
      </c>
      <c r="M45" s="51">
        <v>374.44</v>
      </c>
      <c r="N45" s="51">
        <v>375.12</v>
      </c>
      <c r="O45" s="51">
        <v>384.84</v>
      </c>
      <c r="P45" s="51">
        <v>394.92</v>
      </c>
      <c r="Q45" s="51">
        <v>405.13</v>
      </c>
      <c r="R45" s="51">
        <v>436.78</v>
      </c>
      <c r="S45" s="51">
        <v>454.1</v>
      </c>
      <c r="T45" s="51">
        <v>464.73</v>
      </c>
      <c r="U45" s="51">
        <v>459.39</v>
      </c>
      <c r="V45" s="51">
        <v>448.31</v>
      </c>
      <c r="W45" s="13">
        <v>385.21</v>
      </c>
      <c r="X45" s="13">
        <v>465.42</v>
      </c>
      <c r="Y45" s="75">
        <v>469.666333333333</v>
      </c>
      <c r="Z45" s="5">
        <v>465.508771929825</v>
      </c>
      <c r="AA45" s="18">
        <v>485</v>
      </c>
      <c r="AB45" s="131">
        <f>(AA45-O45)/O45*100</f>
        <v>26.026400582060084</v>
      </c>
      <c r="AC45" s="145">
        <f>(AA45-Z45)/Z45*100</f>
        <v>4.1870807266148109</v>
      </c>
    </row>
    <row r="46" spans="1:29" ht="15" customHeight="1">
      <c r="A46" s="31" t="s">
        <v>49</v>
      </c>
      <c r="B46" s="32" t="s">
        <v>51</v>
      </c>
      <c r="C46" s="51">
        <v>565</v>
      </c>
      <c r="D46" s="51">
        <v>519.79</v>
      </c>
      <c r="E46" s="51">
        <v>593.75</v>
      </c>
      <c r="F46" s="51">
        <v>520.83000000000004</v>
      </c>
      <c r="G46" s="51">
        <v>528.09</v>
      </c>
      <c r="H46" s="51">
        <v>532.08000000000004</v>
      </c>
      <c r="I46" s="51">
        <v>604.76</v>
      </c>
      <c r="J46" s="51">
        <v>623.79999999999995</v>
      </c>
      <c r="K46" s="51">
        <v>650</v>
      </c>
      <c r="L46" s="51">
        <v>703.61</v>
      </c>
      <c r="M46" s="51">
        <v>696.42</v>
      </c>
      <c r="N46" s="51">
        <v>678.12</v>
      </c>
      <c r="O46" s="51">
        <v>706.4</v>
      </c>
      <c r="P46" s="51">
        <v>700</v>
      </c>
      <c r="Q46" s="51">
        <v>700</v>
      </c>
      <c r="R46" s="51">
        <v>678.88</v>
      </c>
      <c r="S46" s="51">
        <v>646.08000000000004</v>
      </c>
      <c r="T46" s="51">
        <v>640.87</v>
      </c>
      <c r="U46" s="51">
        <v>653.12</v>
      </c>
      <c r="V46" s="51">
        <v>658.33</v>
      </c>
      <c r="W46" s="13">
        <v>689.27</v>
      </c>
      <c r="X46" s="13">
        <v>641.83000000000004</v>
      </c>
      <c r="Y46" s="75">
        <v>658.72727272727298</v>
      </c>
      <c r="Z46" s="5">
        <v>657</v>
      </c>
      <c r="AA46" s="18">
        <v>675</v>
      </c>
      <c r="AB46" s="131">
        <f>(AA46-O46)/O46*100</f>
        <v>-4.4450736126840287</v>
      </c>
      <c r="AC46" s="145">
        <f>(AA46-Z46)/Z46*100</f>
        <v>2.7397260273972601</v>
      </c>
    </row>
    <row r="47" spans="1:29" s="140" customFormat="1" ht="15" customHeight="1">
      <c r="A47" s="14" t="s">
        <v>26</v>
      </c>
      <c r="B47" s="14" t="s">
        <v>3</v>
      </c>
      <c r="C47" s="8">
        <v>111.58045454545399</v>
      </c>
      <c r="D47" s="8">
        <v>121.40916666666649</v>
      </c>
      <c r="E47" s="8">
        <v>128.208333333333</v>
      </c>
      <c r="F47" s="8">
        <v>166.89</v>
      </c>
      <c r="G47" s="8">
        <v>176.47181818181801</v>
      </c>
      <c r="H47" s="8">
        <v>230.92666666666651</v>
      </c>
      <c r="I47" s="8">
        <v>146.46589743589701</v>
      </c>
      <c r="J47" s="8">
        <v>159.46772727272699</v>
      </c>
      <c r="K47" s="7">
        <v>199.14711538461501</v>
      </c>
      <c r="L47" s="8">
        <v>165.51836083257899</v>
      </c>
      <c r="M47" s="8">
        <v>161.1613888888885</v>
      </c>
      <c r="N47" s="8">
        <v>161.47</v>
      </c>
      <c r="O47" s="15">
        <v>169.98499999999999</v>
      </c>
      <c r="P47" s="15">
        <v>201.398333333333</v>
      </c>
      <c r="Q47" s="8">
        <v>218.41223938968301</v>
      </c>
      <c r="R47" s="15">
        <v>218.56592438609701</v>
      </c>
      <c r="S47" s="15">
        <v>245.150081904828</v>
      </c>
      <c r="T47" s="187">
        <v>234.23345801518701</v>
      </c>
      <c r="U47" s="188">
        <v>238.381779815361</v>
      </c>
      <c r="V47" s="15">
        <v>230.82090909090911</v>
      </c>
      <c r="W47" s="15">
        <v>213.64306428822539</v>
      </c>
      <c r="X47" s="15">
        <v>194.28596137734164</v>
      </c>
      <c r="Y47" s="211">
        <v>192.49</v>
      </c>
      <c r="Z47" s="8">
        <v>190.03871027877</v>
      </c>
      <c r="AA47" s="189">
        <v>182.09585389030201</v>
      </c>
      <c r="AB47" s="131">
        <f>(AA47-O47)/O47*100</f>
        <v>7.124660346678839</v>
      </c>
      <c r="AC47" s="131">
        <f>(AA47-Z47)/Z47*100</f>
        <v>-4.1795991863007904</v>
      </c>
    </row>
  </sheetData>
  <sortState ref="A4:AC47">
    <sortCondition ref="A4:A47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A29" workbookViewId="0">
      <pane xSplit="1" topLeftCell="X1" activePane="topRight" state="frozen"/>
      <selection activeCell="AA46" sqref="AA46"/>
      <selection pane="topRight" activeCell="A15" sqref="A3:AC47"/>
    </sheetView>
  </sheetViews>
  <sheetFormatPr defaultColWidth="8.85546875" defaultRowHeight="15" customHeight="1"/>
  <cols>
    <col min="1" max="1" width="35.42578125" bestFit="1" customWidth="1"/>
    <col min="27" max="27" width="10.42578125" customWidth="1"/>
    <col min="28" max="28" width="19.85546875" customWidth="1"/>
    <col min="29" max="29" width="22.140625" customWidth="1"/>
    <col min="30" max="30" width="19.42578125" customWidth="1"/>
    <col min="31" max="31" width="19.140625" customWidth="1"/>
  </cols>
  <sheetData>
    <row r="1" spans="1:31" ht="15" customHeight="1">
      <c r="AD1" s="137"/>
      <c r="AE1" s="137"/>
    </row>
    <row r="2" spans="1:31" ht="15" customHeight="1">
      <c r="AD2" s="178"/>
      <c r="AE2" s="178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t="s">
        <v>56</v>
      </c>
      <c r="AC3" t="s">
        <v>57</v>
      </c>
      <c r="AD3" s="179"/>
      <c r="AE3" s="179"/>
    </row>
    <row r="4" spans="1:31" s="156" customFormat="1" ht="15" customHeight="1">
      <c r="A4" s="4" t="s">
        <v>21</v>
      </c>
      <c r="B4" s="4" t="s">
        <v>22</v>
      </c>
      <c r="C4" s="5">
        <v>305.1587301587295</v>
      </c>
      <c r="D4" s="5">
        <v>308.27777777777749</v>
      </c>
      <c r="E4" s="5">
        <v>323.96825396825352</v>
      </c>
      <c r="F4" s="5">
        <v>316.66666666666652</v>
      </c>
      <c r="G4" s="5">
        <v>311.493506493506</v>
      </c>
      <c r="H4" s="5">
        <v>310.35714285714249</v>
      </c>
      <c r="I4" s="5">
        <v>321</v>
      </c>
      <c r="J4" s="5">
        <v>311</v>
      </c>
      <c r="K4" s="5">
        <v>315</v>
      </c>
      <c r="L4" s="5">
        <v>468.21344988024498</v>
      </c>
      <c r="M4" s="5">
        <v>398.730158730158</v>
      </c>
      <c r="N4" s="5">
        <v>431.587301587301</v>
      </c>
      <c r="O4" s="51">
        <v>543.94499999999994</v>
      </c>
      <c r="P4" s="51">
        <v>540.83333333333303</v>
      </c>
      <c r="Q4" s="51">
        <v>562.5</v>
      </c>
      <c r="R4" s="51">
        <v>523.68421052631595</v>
      </c>
      <c r="S4" s="51">
        <v>520.58823529411802</v>
      </c>
      <c r="T4" s="148">
        <v>460.26315789473699</v>
      </c>
      <c r="U4" s="40">
        <v>458.61111111111097</v>
      </c>
      <c r="V4" s="51">
        <v>427.64705882352939</v>
      </c>
      <c r="W4" s="51">
        <v>434</v>
      </c>
      <c r="X4" s="50">
        <v>420.1</v>
      </c>
      <c r="Y4" s="112">
        <v>415.41</v>
      </c>
      <c r="Z4" s="5">
        <v>489.28571428571428</v>
      </c>
      <c r="AA4" s="51">
        <v>420</v>
      </c>
      <c r="AB4" s="145">
        <f>(AA4-O4)/O4*100</f>
        <v>-22.786311116013557</v>
      </c>
      <c r="AC4" s="154">
        <f>(AA4-Z4)/Z4*100</f>
        <v>-14.160583941605839</v>
      </c>
      <c r="AD4" s="155"/>
      <c r="AE4" s="155"/>
    </row>
    <row r="5" spans="1:31" s="156" customFormat="1" ht="15" customHeight="1">
      <c r="A5" s="4" t="s">
        <v>17</v>
      </c>
      <c r="B5" s="4" t="s">
        <v>18</v>
      </c>
      <c r="C5" s="5">
        <v>27.0833333333333</v>
      </c>
      <c r="D5" s="5">
        <v>28.16666666666665</v>
      </c>
      <c r="E5" s="5">
        <v>29.0625</v>
      </c>
      <c r="F5" s="5">
        <v>28</v>
      </c>
      <c r="G5" s="5">
        <v>28.516483516483447</v>
      </c>
      <c r="H5" s="5">
        <v>29.9305555555555</v>
      </c>
      <c r="I5" s="5">
        <v>30</v>
      </c>
      <c r="J5" s="5">
        <v>30.55555555555555</v>
      </c>
      <c r="K5" s="5">
        <v>29.6875</v>
      </c>
      <c r="L5" s="5">
        <v>37.545677346231301</v>
      </c>
      <c r="M5" s="5">
        <v>39.545454545454504</v>
      </c>
      <c r="N5" s="5">
        <v>35.27777777777775</v>
      </c>
      <c r="O5" s="51">
        <v>47.730000000000004</v>
      </c>
      <c r="P5" s="51">
        <v>42.25</v>
      </c>
      <c r="Q5" s="51">
        <v>47.5555555555556</v>
      </c>
      <c r="R5" s="51">
        <v>45.714285714285701</v>
      </c>
      <c r="S5" s="51">
        <v>40</v>
      </c>
      <c r="T5" s="148">
        <v>40.815789473684198</v>
      </c>
      <c r="U5" s="30">
        <v>40.29</v>
      </c>
      <c r="V5" s="51">
        <v>39.962499999999999</v>
      </c>
      <c r="W5" s="51">
        <v>38.4375</v>
      </c>
      <c r="X5" s="50">
        <v>38.333333333333336</v>
      </c>
      <c r="Y5" s="113">
        <v>35.22</v>
      </c>
      <c r="Z5" s="5">
        <v>37.666666666666664</v>
      </c>
      <c r="AA5" s="51">
        <v>40</v>
      </c>
      <c r="AB5" s="145">
        <f>(AA5-O5)/O5*100</f>
        <v>-16.195265032474342</v>
      </c>
      <c r="AC5" s="154">
        <f>(AA5-Z5)/Z5*100</f>
        <v>6.1946902654867326</v>
      </c>
      <c r="AD5" s="155"/>
    </row>
    <row r="6" spans="1:31" ht="15" customHeight="1">
      <c r="A6" s="202" t="s">
        <v>59</v>
      </c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143"/>
      <c r="U6" s="202"/>
      <c r="V6" s="202"/>
      <c r="W6" s="202"/>
      <c r="X6" s="202"/>
      <c r="Y6" s="202"/>
      <c r="Z6" s="202"/>
      <c r="AA6" s="206"/>
      <c r="AB6" s="147">
        <f>AVERAGE(AB1:AB5)</f>
        <v>-19.490788074243952</v>
      </c>
      <c r="AC6" s="147">
        <f>AVERAGE(AC1:AC5)</f>
        <v>-3.9829468380595534</v>
      </c>
    </row>
    <row r="7" spans="1:31" ht="15" customHeight="1">
      <c r="A7" s="4" t="s">
        <v>30</v>
      </c>
      <c r="B7" s="4" t="s">
        <v>3</v>
      </c>
      <c r="C7" s="5">
        <v>222.427333333333</v>
      </c>
      <c r="D7" s="5">
        <v>226.021136363636</v>
      </c>
      <c r="E7" s="5">
        <v>247.17222222222199</v>
      </c>
      <c r="F7" s="5">
        <v>241.24</v>
      </c>
      <c r="G7" s="5">
        <v>249.64719696969649</v>
      </c>
      <c r="H7" s="5">
        <v>266.89722222222201</v>
      </c>
      <c r="I7" s="5">
        <v>259.38071428571402</v>
      </c>
      <c r="J7" s="5">
        <v>270.80863636363597</v>
      </c>
      <c r="K7" s="5">
        <v>309.10785714285703</v>
      </c>
      <c r="L7" s="5">
        <v>392.74430913323204</v>
      </c>
      <c r="M7" s="5">
        <v>299.28499999999997</v>
      </c>
      <c r="N7" s="5">
        <v>307.96222222222195</v>
      </c>
      <c r="O7" s="6">
        <v>383.90750000000003</v>
      </c>
      <c r="P7" s="6">
        <v>356.80611111111102</v>
      </c>
      <c r="Q7" s="6">
        <v>339.99999999999983</v>
      </c>
      <c r="R7" s="6">
        <v>349.45317840054679</v>
      </c>
      <c r="S7" s="6">
        <v>374.68749999999994</v>
      </c>
      <c r="T7" s="13">
        <v>386.11111111111097</v>
      </c>
      <c r="U7" s="40">
        <v>415.555555555556</v>
      </c>
      <c r="V7" s="6">
        <v>452.3807142857143</v>
      </c>
      <c r="W7" s="6">
        <v>428</v>
      </c>
      <c r="X7" s="50">
        <v>404.70588235294116</v>
      </c>
      <c r="Y7" s="112">
        <v>380.9375</v>
      </c>
      <c r="Z7" s="5">
        <v>413.66071428571428</v>
      </c>
      <c r="AA7" s="166">
        <v>385.52679084514699</v>
      </c>
      <c r="AB7" s="146">
        <f>(AA7-O7)/O7*100</f>
        <v>0.42179192778129193</v>
      </c>
      <c r="AC7" s="146">
        <f>(AA7-Z7)/Z7*100</f>
        <v>-6.8012074796968189</v>
      </c>
    </row>
    <row r="8" spans="1:31" ht="15" customHeight="1">
      <c r="A8" s="4" t="s">
        <v>29</v>
      </c>
      <c r="B8" s="4" t="s">
        <v>3</v>
      </c>
      <c r="C8" s="5">
        <v>160.83350000000002</v>
      </c>
      <c r="D8" s="5">
        <v>170.11266666666648</v>
      </c>
      <c r="E8" s="5">
        <v>178.57034722222198</v>
      </c>
      <c r="F8" s="5">
        <v>187.92207792207751</v>
      </c>
      <c r="G8" s="5">
        <v>210.14609890109853</v>
      </c>
      <c r="H8" s="5">
        <v>236.74887499999949</v>
      </c>
      <c r="I8" s="5">
        <v>216.6311111111105</v>
      </c>
      <c r="J8" s="5">
        <v>232.49824999999902</v>
      </c>
      <c r="K8" s="5">
        <v>263.18627777777749</v>
      </c>
      <c r="L8" s="5">
        <v>276.61440866666646</v>
      </c>
      <c r="M8" s="5">
        <v>255.34949999999949</v>
      </c>
      <c r="N8" s="5">
        <v>234.5127777777775</v>
      </c>
      <c r="O8" s="6">
        <v>275.94600000000003</v>
      </c>
      <c r="P8" s="6">
        <v>274.00149999999996</v>
      </c>
      <c r="Q8" s="6">
        <v>301.05263157894734</v>
      </c>
      <c r="R8" s="6">
        <v>304.03508771929819</v>
      </c>
      <c r="S8" s="6">
        <v>324.2592592592593</v>
      </c>
      <c r="T8" s="13">
        <v>336.50793650793651</v>
      </c>
      <c r="U8" s="188">
        <v>350.14285714285711</v>
      </c>
      <c r="V8" s="6">
        <v>349.0778947368421</v>
      </c>
      <c r="W8" s="6">
        <v>327.11111111111109</v>
      </c>
      <c r="X8" s="50">
        <v>306.66666666666663</v>
      </c>
      <c r="Y8" s="50">
        <v>306.66666666666663</v>
      </c>
      <c r="Z8" s="5">
        <v>284.20814479638011</v>
      </c>
      <c r="AA8" s="166">
        <v>350</v>
      </c>
      <c r="AB8" s="146">
        <f>(AA8-O8)/O8*100</f>
        <v>26.836410022250718</v>
      </c>
      <c r="AC8" s="146">
        <f>(AA8-Z8)/Z8*100</f>
        <v>23.149180066868325</v>
      </c>
    </row>
    <row r="9" spans="1:31" ht="15" customHeight="1">
      <c r="A9" s="4" t="s">
        <v>12</v>
      </c>
      <c r="B9" s="4" t="s">
        <v>3</v>
      </c>
      <c r="C9" s="5">
        <v>570.04824999999948</v>
      </c>
      <c r="D9" s="5">
        <v>592.01144444444446</v>
      </c>
      <c r="E9" s="5">
        <v>629.65066666666644</v>
      </c>
      <c r="F9" s="5">
        <v>637.98142857142852</v>
      </c>
      <c r="G9" s="5">
        <v>588.89791666666599</v>
      </c>
      <c r="H9" s="5">
        <v>603.28988095238049</v>
      </c>
      <c r="I9" s="5">
        <v>615.45888888888851</v>
      </c>
      <c r="J9" s="5">
        <v>826.97348214285694</v>
      </c>
      <c r="K9" s="5">
        <v>717.24562500000002</v>
      </c>
      <c r="L9" s="5">
        <v>778.53213143017456</v>
      </c>
      <c r="M9" s="5">
        <v>1013.8266666666664</v>
      </c>
      <c r="N9" s="5">
        <v>915.47624999999903</v>
      </c>
      <c r="O9" s="6">
        <v>901</v>
      </c>
      <c r="P9" s="6">
        <v>918.825634920634</v>
      </c>
      <c r="Q9" s="6">
        <v>956.83697404098803</v>
      </c>
      <c r="R9" s="6">
        <v>1004.7076365667594</v>
      </c>
      <c r="S9" s="6">
        <v>1067.08779788927</v>
      </c>
      <c r="T9" s="13">
        <v>1078.4039002980801</v>
      </c>
      <c r="U9" s="11">
        <v>1072.7458490936751</v>
      </c>
      <c r="V9" s="6">
        <v>979.49400000000003</v>
      </c>
      <c r="W9" s="6">
        <v>956.20137647418301</v>
      </c>
      <c r="X9" s="50">
        <v>961.00798197837696</v>
      </c>
      <c r="Y9" s="112">
        <v>958.31333333333305</v>
      </c>
      <c r="Z9" s="5">
        <v>942.44228326568702</v>
      </c>
      <c r="AA9" s="165">
        <v>980</v>
      </c>
      <c r="AB9" s="208">
        <f>(AA9-O9)/O9*100</f>
        <v>8.7680355160932297</v>
      </c>
      <c r="AC9" s="146">
        <f>(AA9-Z9)/Z9*100</f>
        <v>3.9851476744199683</v>
      </c>
    </row>
    <row r="10" spans="1:31" ht="15" customHeight="1">
      <c r="A10" s="4" t="s">
        <v>11</v>
      </c>
      <c r="B10" s="4" t="s">
        <v>3</v>
      </c>
      <c r="C10" s="8">
        <v>917.64412500000003</v>
      </c>
      <c r="D10" s="8">
        <v>1044.8995</v>
      </c>
      <c r="E10" s="8">
        <v>959.90787499999453</v>
      </c>
      <c r="F10" s="8">
        <v>1032.9143750000001</v>
      </c>
      <c r="G10" s="8">
        <v>1041.2832142857135</v>
      </c>
      <c r="H10" s="8">
        <v>1034.5248750000001</v>
      </c>
      <c r="I10" s="8">
        <v>1062.74833333333</v>
      </c>
      <c r="J10" s="8">
        <v>1049.4232499999994</v>
      </c>
      <c r="K10" s="5">
        <v>1000.9588888888841</v>
      </c>
      <c r="L10" s="5">
        <v>1331.8625382411601</v>
      </c>
      <c r="M10" s="8">
        <v>1165.254513888885</v>
      </c>
      <c r="N10" s="8">
        <v>1052.5977777777755</v>
      </c>
      <c r="O10" s="6">
        <v>1261.2995000000001</v>
      </c>
      <c r="P10" s="6">
        <v>1093.2702020202</v>
      </c>
      <c r="Q10" s="6">
        <v>1247.6341134476747</v>
      </c>
      <c r="R10" s="6">
        <v>1308.180592757486</v>
      </c>
      <c r="S10" s="6">
        <v>1371.3888765746349</v>
      </c>
      <c r="T10" s="13">
        <v>1354.8578878380999</v>
      </c>
      <c r="U10" s="40">
        <v>1325.6411678296299</v>
      </c>
      <c r="V10" s="6">
        <v>1263.4317647058799</v>
      </c>
      <c r="W10" s="6">
        <v>1300.209305459</v>
      </c>
      <c r="X10" s="50">
        <v>1315.18737077017</v>
      </c>
      <c r="Y10" s="112">
        <v>1360.2522222222224</v>
      </c>
      <c r="Z10" s="5">
        <v>1290.1174817868641</v>
      </c>
      <c r="AA10" s="207">
        <v>1290.1174817868641</v>
      </c>
      <c r="AB10" s="191">
        <f>(AA10-O10)/O10*100</f>
        <v>2.284785000458974</v>
      </c>
      <c r="AC10" s="146">
        <f>(AA10-Z10)/Z10*100</f>
        <v>0</v>
      </c>
    </row>
    <row r="11" spans="1:31" ht="15" customHeight="1">
      <c r="A11" s="4" t="s">
        <v>10</v>
      </c>
      <c r="B11" s="4" t="s">
        <v>9</v>
      </c>
      <c r="C11" s="5">
        <v>211.75</v>
      </c>
      <c r="D11" s="5">
        <v>217.222222222222</v>
      </c>
      <c r="E11" s="5">
        <v>239.444444444444</v>
      </c>
      <c r="F11" s="5">
        <v>251.25</v>
      </c>
      <c r="G11" s="5">
        <v>250</v>
      </c>
      <c r="H11" s="5">
        <v>258.33333333333303</v>
      </c>
      <c r="I11" s="5">
        <v>300</v>
      </c>
      <c r="J11" s="5">
        <v>257.72727272727252</v>
      </c>
      <c r="K11" s="9">
        <v>258.16540909090889</v>
      </c>
      <c r="L11" s="5">
        <v>286.87860471123554</v>
      </c>
      <c r="M11" s="5">
        <v>303.125</v>
      </c>
      <c r="N11" s="5">
        <v>312.5</v>
      </c>
      <c r="O11" s="6">
        <v>277.435</v>
      </c>
      <c r="P11" s="6">
        <v>300</v>
      </c>
      <c r="Q11" s="6">
        <v>303.125</v>
      </c>
      <c r="R11" s="6">
        <v>309.23076923076923</v>
      </c>
      <c r="S11" s="6">
        <v>314.28571428571428</v>
      </c>
      <c r="T11" s="13">
        <v>326.15384615384602</v>
      </c>
      <c r="U11" s="40">
        <v>308.33333333333331</v>
      </c>
      <c r="V11" s="6">
        <v>300</v>
      </c>
      <c r="W11" s="6">
        <v>308.75</v>
      </c>
      <c r="X11" s="50">
        <v>301.16666666666703</v>
      </c>
      <c r="Y11" s="112">
        <v>308.33333333333331</v>
      </c>
      <c r="Z11" s="5">
        <v>311.11111111111109</v>
      </c>
      <c r="AA11" s="19">
        <v>300</v>
      </c>
      <c r="AB11" s="208">
        <f>(AA11-O11)/O11*100</f>
        <v>8.1334366608394753</v>
      </c>
      <c r="AC11" s="146">
        <f>(AA11-Z11)/Z11*100</f>
        <v>-3.5714285714285636</v>
      </c>
    </row>
    <row r="12" spans="1:31" ht="15" customHeight="1">
      <c r="A12" s="4" t="s">
        <v>8</v>
      </c>
      <c r="B12" s="4" t="s">
        <v>9</v>
      </c>
      <c r="C12" s="5">
        <v>151.66666666666652</v>
      </c>
      <c r="D12" s="5">
        <v>296</v>
      </c>
      <c r="E12" s="5">
        <v>193.30357142857099</v>
      </c>
      <c r="F12" s="5">
        <v>200</v>
      </c>
      <c r="G12" s="5">
        <v>200</v>
      </c>
      <c r="H12" s="5">
        <v>250</v>
      </c>
      <c r="I12" s="5">
        <v>300</v>
      </c>
      <c r="J12" s="5">
        <v>200</v>
      </c>
      <c r="K12" s="9">
        <v>200.34</v>
      </c>
      <c r="L12" s="5">
        <v>244.77816122373201</v>
      </c>
      <c r="M12" s="5">
        <v>250</v>
      </c>
      <c r="N12" s="5">
        <v>247.222222222222</v>
      </c>
      <c r="O12" s="6">
        <v>215</v>
      </c>
      <c r="P12" s="6">
        <v>252.77777777777749</v>
      </c>
      <c r="Q12" s="6">
        <v>250</v>
      </c>
      <c r="R12" s="25">
        <v>247.5</v>
      </c>
      <c r="S12" s="25">
        <v>241.1764705882353</v>
      </c>
      <c r="T12" s="13">
        <v>250</v>
      </c>
      <c r="U12" s="188">
        <v>250</v>
      </c>
      <c r="V12" s="25">
        <v>250</v>
      </c>
      <c r="W12" s="15">
        <v>250</v>
      </c>
      <c r="X12" s="204">
        <v>225.941176470588</v>
      </c>
      <c r="Y12" s="205">
        <v>247.05882352941177</v>
      </c>
      <c r="Z12" s="5">
        <v>253.57142857142858</v>
      </c>
      <c r="AA12" s="18">
        <v>280</v>
      </c>
      <c r="AB12" s="191">
        <f>(AA12-O12)/O12*100</f>
        <v>30.232558139534881</v>
      </c>
      <c r="AC12" s="146">
        <f>(AA12-Z12)/Z12*100</f>
        <v>10.422535211267601</v>
      </c>
    </row>
    <row r="13" spans="1:31" ht="15" customHeight="1">
      <c r="A13" s="4" t="s">
        <v>7</v>
      </c>
      <c r="B13" s="4" t="s">
        <v>3</v>
      </c>
      <c r="C13" s="9">
        <v>250.11</v>
      </c>
      <c r="D13" s="9">
        <v>250.53518700000004</v>
      </c>
      <c r="E13" s="9">
        <v>250.96109681790006</v>
      </c>
      <c r="F13" s="5">
        <v>323.5</v>
      </c>
      <c r="G13" s="9">
        <v>324.04995000000002</v>
      </c>
      <c r="H13" s="9">
        <v>324.60083491500001</v>
      </c>
      <c r="I13" s="9">
        <v>325.15265633435553</v>
      </c>
      <c r="J13" s="5">
        <v>338.23500000000001</v>
      </c>
      <c r="K13" s="9">
        <v>338.8099995</v>
      </c>
      <c r="L13" s="5">
        <v>424.793562983779</v>
      </c>
      <c r="M13" s="5">
        <v>464.71</v>
      </c>
      <c r="N13" s="9">
        <v>505.16000700000001</v>
      </c>
      <c r="O13" s="6">
        <v>530.13499999999999</v>
      </c>
      <c r="P13" s="25">
        <v>452.94</v>
      </c>
      <c r="Q13" s="6">
        <v>438.23529411764702</v>
      </c>
      <c r="R13" s="51">
        <v>440</v>
      </c>
      <c r="S13" s="51">
        <v>453.25</v>
      </c>
      <c r="T13" s="13">
        <v>446.625</v>
      </c>
      <c r="U13" s="11">
        <v>449.9375</v>
      </c>
      <c r="V13" s="51">
        <v>450.11</v>
      </c>
      <c r="W13" s="13">
        <v>450.380066</v>
      </c>
      <c r="X13" s="13">
        <v>450.380066</v>
      </c>
      <c r="Y13" s="11">
        <v>450.380066</v>
      </c>
      <c r="Z13" s="5">
        <v>352.94117647058823</v>
      </c>
      <c r="AA13" s="19">
        <v>352.94117647058823</v>
      </c>
      <c r="AB13" s="208">
        <f>(AA13-O13)/O13*100</f>
        <v>-33.424283159838865</v>
      </c>
      <c r="AC13" s="146">
        <f>(AA13-Z13)/Z13*100</f>
        <v>0</v>
      </c>
    </row>
    <row r="14" spans="1:31" ht="15" customHeight="1">
      <c r="A14" s="34" t="s">
        <v>38</v>
      </c>
      <c r="B14" s="31" t="s">
        <v>3</v>
      </c>
      <c r="C14" s="51">
        <v>650</v>
      </c>
      <c r="D14" s="51">
        <v>671.43</v>
      </c>
      <c r="E14" s="51">
        <v>680</v>
      </c>
      <c r="F14" s="51">
        <v>685.71500000000003</v>
      </c>
      <c r="G14" s="51">
        <v>600</v>
      </c>
      <c r="H14" s="51">
        <v>600</v>
      </c>
      <c r="I14" s="51">
        <v>700</v>
      </c>
      <c r="J14" s="51">
        <v>700</v>
      </c>
      <c r="K14" s="51">
        <v>720</v>
      </c>
      <c r="L14" s="51">
        <v>688.63050650210005</v>
      </c>
      <c r="M14" s="51">
        <v>675</v>
      </c>
      <c r="N14" s="51">
        <v>700</v>
      </c>
      <c r="O14" s="5">
        <v>782.11</v>
      </c>
      <c r="P14" s="5">
        <v>700</v>
      </c>
      <c r="Q14" s="5">
        <v>800</v>
      </c>
      <c r="R14" s="5">
        <v>800</v>
      </c>
      <c r="S14" s="5">
        <v>839.66729000620001</v>
      </c>
      <c r="T14" s="8">
        <v>909.79</v>
      </c>
      <c r="U14" s="8">
        <v>915</v>
      </c>
      <c r="V14" s="5">
        <v>909.24</v>
      </c>
      <c r="W14" s="11">
        <v>802.78</v>
      </c>
      <c r="X14" s="50">
        <v>889.49131513647626</v>
      </c>
      <c r="Y14" s="112">
        <v>956.34999999999991</v>
      </c>
      <c r="Z14" s="5">
        <v>838.88888888888891</v>
      </c>
      <c r="AA14" s="19">
        <v>838.88888888888891</v>
      </c>
      <c r="AB14" s="146">
        <f>(AA14-O14)/O14*100</f>
        <v>7.2597062930903453</v>
      </c>
      <c r="AC14" s="146">
        <f>(AA14-Z14)/Z14*100</f>
        <v>0</v>
      </c>
    </row>
    <row r="15" spans="1:31" ht="15" customHeight="1">
      <c r="A15" s="34" t="s">
        <v>39</v>
      </c>
      <c r="B15" s="31" t="s">
        <v>3</v>
      </c>
      <c r="C15" s="51">
        <v>1500.6992499999999</v>
      </c>
      <c r="D15" s="51">
        <v>1580.4649999999999</v>
      </c>
      <c r="E15" s="51">
        <v>1569.8316666666699</v>
      </c>
      <c r="F15" s="51">
        <v>1505.9275</v>
      </c>
      <c r="G15" s="51">
        <v>1590.326</v>
      </c>
      <c r="H15" s="51">
        <v>1540.92166666667</v>
      </c>
      <c r="I15" s="51">
        <v>1506.70285714286</v>
      </c>
      <c r="J15" s="51">
        <v>1621.8789999999899</v>
      </c>
      <c r="K15" s="51">
        <v>1664.4437499999899</v>
      </c>
      <c r="L15" s="51">
        <v>1659.91560679535</v>
      </c>
      <c r="M15" s="51">
        <v>1647.45749999999</v>
      </c>
      <c r="N15" s="51">
        <v>1648.9469999999999</v>
      </c>
      <c r="O15" s="5">
        <v>1657.6179999999999</v>
      </c>
      <c r="P15" s="5">
        <v>1675.00125</v>
      </c>
      <c r="Q15" s="33">
        <v>1662.12</v>
      </c>
      <c r="R15" s="5">
        <v>1681.21</v>
      </c>
      <c r="S15" s="5">
        <v>1656.4783745530999</v>
      </c>
      <c r="T15" s="8">
        <v>1604.175</v>
      </c>
      <c r="U15" s="5">
        <v>1629.72</v>
      </c>
      <c r="V15" s="33">
        <v>1624.86</v>
      </c>
      <c r="W15" s="13">
        <v>1672.65</v>
      </c>
      <c r="X15" s="204">
        <v>1604.42348213316</v>
      </c>
      <c r="Y15" s="205">
        <v>1728.6181818181799</v>
      </c>
      <c r="Z15" s="5">
        <v>1477.9579006851734</v>
      </c>
      <c r="AA15" s="169">
        <v>1582.12</v>
      </c>
      <c r="AB15" s="146">
        <f>(AA15-O15)/O15*100</f>
        <v>-4.5546078770862799</v>
      </c>
      <c r="AC15" s="146">
        <f>(AA15-Z15)/Z15*100</f>
        <v>7.0477040832176279</v>
      </c>
    </row>
    <row r="16" spans="1:31" ht="15" customHeight="1">
      <c r="A16" s="34" t="s">
        <v>40</v>
      </c>
      <c r="B16" s="31" t="s">
        <v>3</v>
      </c>
      <c r="C16" s="51">
        <v>1071.77</v>
      </c>
      <c r="D16" s="51">
        <v>1066.67</v>
      </c>
      <c r="E16" s="51">
        <v>1000</v>
      </c>
      <c r="F16" s="51">
        <v>1120.3699999999949</v>
      </c>
      <c r="G16" s="51">
        <v>1240.73999999999</v>
      </c>
      <c r="H16" s="51">
        <v>1114.2849999999901</v>
      </c>
      <c r="I16" s="51">
        <v>1250</v>
      </c>
      <c r="J16" s="51">
        <v>1263.5333333333299</v>
      </c>
      <c r="K16" s="51">
        <v>1305</v>
      </c>
      <c r="L16" s="51">
        <v>1313.3499329911101</v>
      </c>
      <c r="M16" s="51">
        <v>1283.3333333333301</v>
      </c>
      <c r="N16" s="51">
        <v>1266.67</v>
      </c>
      <c r="O16" s="5">
        <v>1271.97</v>
      </c>
      <c r="P16" s="5">
        <v>1308.46</v>
      </c>
      <c r="Q16" s="5">
        <v>1300</v>
      </c>
      <c r="R16" s="5">
        <v>1311.415</v>
      </c>
      <c r="S16" s="5">
        <v>1300</v>
      </c>
      <c r="T16" s="8">
        <v>1300</v>
      </c>
      <c r="U16" s="8">
        <v>1320</v>
      </c>
      <c r="V16" s="5">
        <v>1320</v>
      </c>
      <c r="W16" s="11">
        <v>1298.57</v>
      </c>
      <c r="X16" s="50">
        <v>1362.5</v>
      </c>
      <c r="Y16" s="112">
        <v>1205.08833333333</v>
      </c>
      <c r="Z16" s="5">
        <v>1285.7142857142901</v>
      </c>
      <c r="AA16" s="18">
        <v>1200</v>
      </c>
      <c r="AB16" s="145">
        <f>(AA16-O16)/O16*100</f>
        <v>-5.6581523149130897</v>
      </c>
      <c r="AC16" s="146">
        <f>(AA16-Z16)/Z16*100</f>
        <v>-6.666666666666984</v>
      </c>
    </row>
    <row r="17" spans="1:29" ht="15" customHeight="1">
      <c r="A17" s="4" t="s">
        <v>14</v>
      </c>
      <c r="B17" s="4" t="s">
        <v>3</v>
      </c>
      <c r="C17" s="9">
        <v>600.54</v>
      </c>
      <c r="D17" s="5">
        <v>600</v>
      </c>
      <c r="E17" s="9">
        <v>601.02</v>
      </c>
      <c r="F17" s="9">
        <v>602.04173400000002</v>
      </c>
      <c r="G17" s="9">
        <v>603.0652049478</v>
      </c>
      <c r="H17" s="5">
        <v>650</v>
      </c>
      <c r="I17" s="9">
        <v>651.10500000000002</v>
      </c>
      <c r="J17" s="9">
        <v>652.21187850000001</v>
      </c>
      <c r="K17" s="9">
        <v>653.32063869345006</v>
      </c>
      <c r="L17" s="5">
        <v>900.84148448337999</v>
      </c>
      <c r="M17" s="5">
        <v>890.8</v>
      </c>
      <c r="N17" s="5">
        <v>900.22</v>
      </c>
      <c r="O17" s="6">
        <v>900</v>
      </c>
      <c r="P17" s="51">
        <v>910.76</v>
      </c>
      <c r="Q17" s="6">
        <v>900</v>
      </c>
      <c r="R17" s="6">
        <v>900</v>
      </c>
      <c r="S17" s="6">
        <v>1000</v>
      </c>
      <c r="T17" s="13">
        <v>1100</v>
      </c>
      <c r="U17" s="40">
        <v>1166.6666666666667</v>
      </c>
      <c r="V17" s="6">
        <v>990.21</v>
      </c>
      <c r="W17" s="13">
        <v>990.804126</v>
      </c>
      <c r="X17" s="11">
        <v>990.804126</v>
      </c>
      <c r="Y17" s="112">
        <v>900</v>
      </c>
      <c r="Z17" s="5">
        <v>961.19426937359287</v>
      </c>
      <c r="AA17" s="19">
        <v>961.19426937359287</v>
      </c>
      <c r="AB17" s="191">
        <f>(AA17-O17)/O17*100</f>
        <v>6.7993632637325412</v>
      </c>
      <c r="AC17" s="146">
        <f>(AA17-Z17)/Z17*100</f>
        <v>0</v>
      </c>
    </row>
    <row r="18" spans="1:29" ht="15" customHeight="1">
      <c r="A18" s="4" t="s">
        <v>13</v>
      </c>
      <c r="B18" s="4" t="s">
        <v>3</v>
      </c>
      <c r="C18" s="9">
        <v>870.34</v>
      </c>
      <c r="D18" s="5">
        <v>850</v>
      </c>
      <c r="E18" s="9">
        <v>851.44500000000005</v>
      </c>
      <c r="F18" s="5">
        <v>900</v>
      </c>
      <c r="G18" s="5">
        <v>900</v>
      </c>
      <c r="H18" s="5">
        <v>900</v>
      </c>
      <c r="I18" s="5">
        <v>850</v>
      </c>
      <c r="J18" s="5">
        <v>900</v>
      </c>
      <c r="K18" s="5">
        <v>1000</v>
      </c>
      <c r="L18" s="5">
        <v>1050.28578873929</v>
      </c>
      <c r="M18" s="5">
        <v>900</v>
      </c>
      <c r="N18" s="5">
        <v>1000</v>
      </c>
      <c r="O18" s="5">
        <v>1000</v>
      </c>
      <c r="P18" s="6">
        <v>950</v>
      </c>
      <c r="Q18" s="6">
        <v>1066.6666666666699</v>
      </c>
      <c r="R18" s="6">
        <v>1000</v>
      </c>
      <c r="S18" s="6">
        <v>1050</v>
      </c>
      <c r="T18" s="13">
        <v>1150</v>
      </c>
      <c r="U18" s="11">
        <v>1100</v>
      </c>
      <c r="V18" s="6">
        <v>1125.6600000000001</v>
      </c>
      <c r="W18" s="6">
        <v>1200</v>
      </c>
      <c r="X18" s="50">
        <v>1200</v>
      </c>
      <c r="Y18" s="112">
        <v>1200</v>
      </c>
      <c r="Z18" s="5">
        <v>1068.151220702322</v>
      </c>
      <c r="AA18" s="169">
        <v>1068.151220702322</v>
      </c>
      <c r="AB18" s="146">
        <f>(AA18-O18)/O18*100</f>
        <v>6.8151220702322002</v>
      </c>
      <c r="AC18" s="146">
        <f>(AA18-Z18)/Z18*100</f>
        <v>0</v>
      </c>
    </row>
    <row r="19" spans="1:29" ht="15" customHeight="1">
      <c r="A19" s="31" t="s">
        <v>32</v>
      </c>
      <c r="B19" s="31" t="s">
        <v>3</v>
      </c>
      <c r="C19" s="51">
        <v>1590.78</v>
      </c>
      <c r="D19" s="51">
        <v>1583.81</v>
      </c>
      <c r="E19" s="51">
        <v>1588.2974999999899</v>
      </c>
      <c r="F19" s="51">
        <v>1592.6125</v>
      </c>
      <c r="G19" s="51">
        <v>1595.2449999999999</v>
      </c>
      <c r="H19" s="51">
        <v>1583.33</v>
      </c>
      <c r="I19" s="51">
        <v>1590</v>
      </c>
      <c r="J19" s="51">
        <v>1592.77833333333</v>
      </c>
      <c r="K19" s="51">
        <v>1597.9625000000001</v>
      </c>
      <c r="L19" s="51">
        <v>1603.8331880957101</v>
      </c>
      <c r="M19" s="51">
        <v>1670.59</v>
      </c>
      <c r="N19" s="51">
        <v>1688.16</v>
      </c>
      <c r="O19" s="5">
        <v>1684.44</v>
      </c>
      <c r="P19" s="5">
        <v>1686.32</v>
      </c>
      <c r="Q19" s="5">
        <v>1690.74</v>
      </c>
      <c r="R19" s="5">
        <v>1688.24</v>
      </c>
      <c r="S19" s="5">
        <v>1690.5563342657599</v>
      </c>
      <c r="T19" s="8">
        <v>1700</v>
      </c>
      <c r="U19" s="5">
        <v>1709.57</v>
      </c>
      <c r="V19" s="5">
        <v>1709.57</v>
      </c>
      <c r="W19" s="6">
        <v>1704.03225806451</v>
      </c>
      <c r="X19" s="50">
        <v>1757.57575757575</v>
      </c>
      <c r="Y19" s="112">
        <v>1605.71</v>
      </c>
      <c r="Z19" s="5">
        <v>1640</v>
      </c>
      <c r="AA19" s="19">
        <v>1640</v>
      </c>
      <c r="AB19" s="208">
        <f>(AA19-O19)/O19*100</f>
        <v>-2.6382655363206795</v>
      </c>
      <c r="AC19" s="146">
        <f>(AA19-Z19)/Z19*100</f>
        <v>0</v>
      </c>
    </row>
    <row r="20" spans="1:29" ht="15" customHeight="1">
      <c r="A20" s="4" t="s">
        <v>24</v>
      </c>
      <c r="B20" s="4" t="s">
        <v>16</v>
      </c>
      <c r="C20" s="5">
        <v>120</v>
      </c>
      <c r="D20" s="5">
        <v>120</v>
      </c>
      <c r="E20" s="5">
        <v>130</v>
      </c>
      <c r="F20" s="5">
        <v>125</v>
      </c>
      <c r="G20" s="5">
        <v>130</v>
      </c>
      <c r="H20" s="5">
        <v>130</v>
      </c>
      <c r="I20" s="5">
        <v>130</v>
      </c>
      <c r="J20" s="5">
        <v>130</v>
      </c>
      <c r="K20" s="5">
        <v>120</v>
      </c>
      <c r="L20" s="5">
        <v>126.59399999999999</v>
      </c>
      <c r="M20" s="5">
        <v>155</v>
      </c>
      <c r="N20" s="5">
        <v>120</v>
      </c>
      <c r="O20" s="6">
        <v>118.36</v>
      </c>
      <c r="P20" s="6">
        <v>150</v>
      </c>
      <c r="Q20" s="51">
        <v>143.25</v>
      </c>
      <c r="R20" s="6">
        <v>155</v>
      </c>
      <c r="S20" s="6">
        <v>180</v>
      </c>
      <c r="T20" s="13">
        <v>187.5</v>
      </c>
      <c r="U20" s="188">
        <v>193.23529411764707</v>
      </c>
      <c r="V20" s="51">
        <v>189.45</v>
      </c>
      <c r="W20" s="11">
        <v>189.56366999999997</v>
      </c>
      <c r="X20" s="11">
        <v>189.56366999999997</v>
      </c>
      <c r="Y20" s="11">
        <v>189.56366999999997</v>
      </c>
      <c r="Z20" s="5">
        <v>199.23076923076923</v>
      </c>
      <c r="AA20" s="19">
        <v>195</v>
      </c>
      <c r="AB20" s="208">
        <f>(AA20-O20)/O20*100</f>
        <v>64.751605272051364</v>
      </c>
      <c r="AC20" s="146">
        <f>(AA20-Z20)/Z20*100</f>
        <v>-2.1235521235521215</v>
      </c>
    </row>
    <row r="21" spans="1:29" ht="15" customHeight="1">
      <c r="A21" s="4" t="s">
        <v>23</v>
      </c>
      <c r="B21" s="4" t="s">
        <v>16</v>
      </c>
      <c r="C21" s="5">
        <v>143.333333333333</v>
      </c>
      <c r="D21" s="5">
        <v>142.77777777777749</v>
      </c>
      <c r="E21" s="5">
        <v>144.27777777777749</v>
      </c>
      <c r="F21" s="5">
        <v>148.75</v>
      </c>
      <c r="G21" s="5">
        <v>151.42857142857099</v>
      </c>
      <c r="H21" s="5">
        <v>142.833333333333</v>
      </c>
      <c r="I21" s="5">
        <v>147.46753246753201</v>
      </c>
      <c r="J21" s="5">
        <v>147.82828282828251</v>
      </c>
      <c r="K21" s="5">
        <v>154.99999999999949</v>
      </c>
      <c r="L21" s="5">
        <v>166.66538345545348</v>
      </c>
      <c r="M21" s="5">
        <v>151.625</v>
      </c>
      <c r="N21" s="5">
        <v>153.88888888888852</v>
      </c>
      <c r="O21" s="6">
        <v>150</v>
      </c>
      <c r="P21" s="6">
        <v>171</v>
      </c>
      <c r="Q21" s="6">
        <v>200</v>
      </c>
      <c r="R21" s="6">
        <v>199.375</v>
      </c>
      <c r="S21" s="6">
        <v>196.842105263158</v>
      </c>
      <c r="T21" s="13">
        <v>197.61904761904762</v>
      </c>
      <c r="U21" s="11">
        <v>197.23057644110281</v>
      </c>
      <c r="V21" s="6">
        <v>202.66666666666666</v>
      </c>
      <c r="W21" s="15">
        <v>205.3125</v>
      </c>
      <c r="X21" s="50">
        <v>215</v>
      </c>
      <c r="Y21" s="50">
        <v>215</v>
      </c>
      <c r="Z21" s="5">
        <v>187.42513519472521</v>
      </c>
      <c r="AA21" s="18">
        <v>200</v>
      </c>
      <c r="AB21" s="191">
        <f>(AA21-O21)/O21*100</f>
        <v>33.333333333333329</v>
      </c>
      <c r="AC21" s="146">
        <f>(AA21-Z21)/Z21*100</f>
        <v>6.709273434542351</v>
      </c>
    </row>
    <row r="22" spans="1:29" ht="15" customHeight="1">
      <c r="A22" s="4" t="s">
        <v>15</v>
      </c>
      <c r="B22" s="4" t="s">
        <v>16</v>
      </c>
      <c r="C22" s="5">
        <v>1000</v>
      </c>
      <c r="D22" s="5">
        <v>1100</v>
      </c>
      <c r="E22" s="5">
        <v>1000</v>
      </c>
      <c r="F22" s="5">
        <v>1100</v>
      </c>
      <c r="G22" s="5">
        <v>1000</v>
      </c>
      <c r="H22" s="5">
        <v>1033.3333333333301</v>
      </c>
      <c r="I22" s="5">
        <v>1200</v>
      </c>
      <c r="J22" s="9">
        <v>1202.04</v>
      </c>
      <c r="K22" s="5">
        <v>1100</v>
      </c>
      <c r="L22" s="5">
        <v>1291.03</v>
      </c>
      <c r="M22" s="5">
        <v>1200</v>
      </c>
      <c r="N22" s="5">
        <v>1300</v>
      </c>
      <c r="O22" s="6">
        <v>1296.08</v>
      </c>
      <c r="P22" s="6">
        <v>1350</v>
      </c>
      <c r="Q22" s="6">
        <v>1500</v>
      </c>
      <c r="R22" s="6">
        <v>1550</v>
      </c>
      <c r="S22" s="6">
        <v>1500</v>
      </c>
      <c r="T22" s="13">
        <v>1450</v>
      </c>
      <c r="U22" s="40">
        <v>1500</v>
      </c>
      <c r="V22" s="6">
        <v>1645.33</v>
      </c>
      <c r="W22" s="11">
        <v>1646.3171979999997</v>
      </c>
      <c r="X22" s="50">
        <v>1500</v>
      </c>
      <c r="Y22" s="112">
        <v>1400</v>
      </c>
      <c r="Z22" s="5">
        <v>1550</v>
      </c>
      <c r="AA22" s="169">
        <v>1550</v>
      </c>
      <c r="AB22" s="146">
        <f>(AA22-O22)/O22*100</f>
        <v>19.591383247947665</v>
      </c>
      <c r="AC22" s="146">
        <f>(AA22-Z22)/Z22*100</f>
        <v>0</v>
      </c>
    </row>
    <row r="23" spans="1:29" ht="15" customHeight="1">
      <c r="A23" s="4" t="s">
        <v>27</v>
      </c>
      <c r="B23" s="4" t="s">
        <v>3</v>
      </c>
      <c r="C23" s="5">
        <v>83.498500000000007</v>
      </c>
      <c r="D23" s="5">
        <v>95.004734848484787</v>
      </c>
      <c r="E23" s="5">
        <v>110.185555555555</v>
      </c>
      <c r="F23" s="5">
        <v>153.64142857142798</v>
      </c>
      <c r="G23" s="5">
        <v>159.849415584415</v>
      </c>
      <c r="H23" s="5">
        <v>163.1869444444435</v>
      </c>
      <c r="I23" s="5">
        <v>139.7683888888885</v>
      </c>
      <c r="J23" s="5">
        <v>146.82846590909051</v>
      </c>
      <c r="K23" s="5">
        <v>148.33444444444399</v>
      </c>
      <c r="L23" s="5">
        <v>183.3491976853015</v>
      </c>
      <c r="M23" s="5">
        <v>164.3533333333325</v>
      </c>
      <c r="N23" s="5">
        <v>161.11277777777701</v>
      </c>
      <c r="O23" s="6">
        <v>180</v>
      </c>
      <c r="P23" s="6">
        <v>203.749</v>
      </c>
      <c r="Q23" s="6">
        <v>252.19298245614033</v>
      </c>
      <c r="R23" s="6">
        <v>263.12499999999994</v>
      </c>
      <c r="S23" s="6">
        <v>266.052631578947</v>
      </c>
      <c r="T23" s="13">
        <v>272.89473684210498</v>
      </c>
      <c r="U23" s="40">
        <v>272.244582043344</v>
      </c>
      <c r="V23" s="6">
        <v>244.07555555555601</v>
      </c>
      <c r="W23" s="6">
        <v>222.847222222222</v>
      </c>
      <c r="X23" s="50">
        <v>205.833333333333</v>
      </c>
      <c r="Y23" s="112">
        <v>194.21105263157901</v>
      </c>
      <c r="Z23" s="5">
        <v>145</v>
      </c>
      <c r="AA23" s="169">
        <v>140</v>
      </c>
      <c r="AB23" s="146">
        <f>(AA23-O23)/O23*100</f>
        <v>-22.222222222222221</v>
      </c>
      <c r="AC23" s="146">
        <f>(AA23-Z23)/Z23*100</f>
        <v>-3.4482758620689653</v>
      </c>
    </row>
    <row r="24" spans="1:29" ht="15" customHeight="1">
      <c r="A24" s="4" t="s">
        <v>28</v>
      </c>
      <c r="B24" s="4" t="s">
        <v>3</v>
      </c>
      <c r="C24" s="5">
        <v>100</v>
      </c>
      <c r="D24" s="5">
        <v>100</v>
      </c>
      <c r="E24" s="5">
        <v>112.26124999999951</v>
      </c>
      <c r="F24" s="5">
        <v>162.005909090909</v>
      </c>
      <c r="G24" s="5">
        <v>166.17273809523749</v>
      </c>
      <c r="H24" s="5">
        <v>165.90422077922051</v>
      </c>
      <c r="I24" s="5">
        <v>139.86038888888851</v>
      </c>
      <c r="J24" s="5">
        <v>155.46668831168751</v>
      </c>
      <c r="K24" s="5">
        <v>156.25062500000001</v>
      </c>
      <c r="L24" s="5">
        <v>186.666590287427</v>
      </c>
      <c r="M24" s="5">
        <v>173.23288888888851</v>
      </c>
      <c r="N24" s="5">
        <v>169.79138888888849</v>
      </c>
      <c r="O24" s="6">
        <v>234.38049999999998</v>
      </c>
      <c r="P24" s="6">
        <v>229.661333333333</v>
      </c>
      <c r="Q24" s="6">
        <v>265.78947368421052</v>
      </c>
      <c r="R24" s="6">
        <v>272.12499999999994</v>
      </c>
      <c r="S24" s="6">
        <v>280.29411764705901</v>
      </c>
      <c r="T24" s="13">
        <v>294.16666666666703</v>
      </c>
      <c r="U24" s="40">
        <v>294.58333333333297</v>
      </c>
      <c r="V24" s="6">
        <v>285.78529411764703</v>
      </c>
      <c r="W24" s="6">
        <v>251.83235867446399</v>
      </c>
      <c r="X24" s="50">
        <v>215</v>
      </c>
      <c r="Y24" s="112">
        <v>215.08812499999999</v>
      </c>
      <c r="Z24" s="5">
        <v>152.38095238095244</v>
      </c>
      <c r="AA24" s="18">
        <v>145.666666666667</v>
      </c>
      <c r="AB24" s="145">
        <f>(AA24-O24)/O24*100</f>
        <v>-37.850347334071301</v>
      </c>
      <c r="AC24" s="146">
        <f>(AA24-Z24)/Z24*100</f>
        <v>-4.406249999999817</v>
      </c>
    </row>
    <row r="25" spans="1:29" ht="15" customHeight="1">
      <c r="A25" s="31" t="s">
        <v>42</v>
      </c>
      <c r="B25" s="31" t="s">
        <v>50</v>
      </c>
      <c r="C25" s="51">
        <v>351.11</v>
      </c>
      <c r="D25" s="51">
        <v>370</v>
      </c>
      <c r="E25" s="51">
        <v>406.67</v>
      </c>
      <c r="F25" s="51">
        <v>418</v>
      </c>
      <c r="G25" s="51">
        <v>426.67</v>
      </c>
      <c r="H25" s="51">
        <v>443.33</v>
      </c>
      <c r="I25" s="51">
        <v>480</v>
      </c>
      <c r="J25" s="51">
        <v>513.33000000000004</v>
      </c>
      <c r="K25" s="51">
        <v>493.33</v>
      </c>
      <c r="L25" s="51">
        <v>445.36</v>
      </c>
      <c r="M25" s="51">
        <v>450</v>
      </c>
      <c r="N25" s="51">
        <v>455.55</v>
      </c>
      <c r="O25" s="6">
        <v>461.73</v>
      </c>
      <c r="P25" s="6">
        <v>473.33</v>
      </c>
      <c r="Q25" s="6">
        <v>454.67</v>
      </c>
      <c r="R25" s="6">
        <v>473.33</v>
      </c>
      <c r="S25" s="6">
        <v>507.03</v>
      </c>
      <c r="T25" s="15">
        <v>498.22</v>
      </c>
      <c r="U25" s="51">
        <v>500</v>
      </c>
      <c r="V25" s="6">
        <v>500</v>
      </c>
      <c r="W25" s="203">
        <v>467.86</v>
      </c>
      <c r="X25" s="203">
        <v>498.96</v>
      </c>
      <c r="Y25" s="203">
        <v>498.96</v>
      </c>
      <c r="Z25" s="5">
        <v>666.66666666666663</v>
      </c>
      <c r="AA25" s="18">
        <v>600.23</v>
      </c>
      <c r="AB25" s="146">
        <f>(AA25-O25)/O25*100</f>
        <v>29.995885041041298</v>
      </c>
      <c r="AC25" s="146">
        <f>(AA25-Z25)/Z25*100</f>
        <v>-9.9654999999999916</v>
      </c>
    </row>
    <row r="26" spans="1:29" ht="15" customHeight="1">
      <c r="A26" s="31" t="s">
        <v>33</v>
      </c>
      <c r="B26" s="31" t="s">
        <v>3</v>
      </c>
      <c r="C26" s="51">
        <v>748.96041666666702</v>
      </c>
      <c r="D26" s="51">
        <v>781.11199999999997</v>
      </c>
      <c r="E26" s="51">
        <v>781.86599999999999</v>
      </c>
      <c r="F26" s="51">
        <v>774.97916666666697</v>
      </c>
      <c r="G26" s="51">
        <v>771.78425000000004</v>
      </c>
      <c r="H26" s="51">
        <v>774.67937500000005</v>
      </c>
      <c r="I26" s="51">
        <v>799.80619047618995</v>
      </c>
      <c r="J26" s="51">
        <v>789.52300000000002</v>
      </c>
      <c r="K26" s="51">
        <v>790.34099999999899</v>
      </c>
      <c r="L26" s="51">
        <v>803.91090309911897</v>
      </c>
      <c r="M26" s="51">
        <v>805.22083333333296</v>
      </c>
      <c r="N26" s="51">
        <v>804.68775000000005</v>
      </c>
      <c r="O26" s="5">
        <v>812.34749999999997</v>
      </c>
      <c r="P26" s="5">
        <v>819.15708333333305</v>
      </c>
      <c r="Q26" s="5">
        <v>821.10500000000002</v>
      </c>
      <c r="R26" s="5">
        <v>825.36874999999998</v>
      </c>
      <c r="S26" s="5">
        <v>825.64329325083304</v>
      </c>
      <c r="T26" s="8">
        <v>827.52</v>
      </c>
      <c r="U26" s="5">
        <v>845.85500000000002</v>
      </c>
      <c r="V26" s="5">
        <v>894.18499999999995</v>
      </c>
      <c r="W26" s="6">
        <v>842.69841269841299</v>
      </c>
      <c r="X26" s="50">
        <v>861.27488453575404</v>
      </c>
      <c r="Y26" s="112">
        <v>740.97499999999991</v>
      </c>
      <c r="Z26" s="5">
        <v>692.987152307732</v>
      </c>
      <c r="AA26" s="19">
        <v>692.987152307732</v>
      </c>
      <c r="AB26" s="146">
        <f>(AA26-O26)/O26*100</f>
        <v>-14.693262143635325</v>
      </c>
      <c r="AC26" s="146">
        <f>(AA26-Z26)/Z26*100</f>
        <v>0</v>
      </c>
    </row>
    <row r="27" spans="1:29" ht="15" customHeight="1">
      <c r="A27" s="31" t="s">
        <v>34</v>
      </c>
      <c r="B27" s="31" t="s">
        <v>3</v>
      </c>
      <c r="C27" s="51">
        <v>221.25</v>
      </c>
      <c r="D27" s="15">
        <v>228.94499999999999</v>
      </c>
      <c r="E27" s="51">
        <v>220</v>
      </c>
      <c r="F27" s="51">
        <v>225</v>
      </c>
      <c r="G27" s="51">
        <v>230.9</v>
      </c>
      <c r="H27" s="51">
        <v>250</v>
      </c>
      <c r="I27" s="35">
        <v>250.52500000000001</v>
      </c>
      <c r="J27" s="35">
        <v>251.05110250000001</v>
      </c>
      <c r="K27" s="51">
        <v>250</v>
      </c>
      <c r="L27" s="51">
        <v>257.49144646166599</v>
      </c>
      <c r="M27" s="51">
        <v>265</v>
      </c>
      <c r="N27" s="51">
        <v>255.89</v>
      </c>
      <c r="O27" s="5">
        <v>268.04000000000002</v>
      </c>
      <c r="P27" s="5">
        <v>270</v>
      </c>
      <c r="Q27" s="5">
        <v>270</v>
      </c>
      <c r="R27" s="5">
        <v>270</v>
      </c>
      <c r="S27" s="5">
        <v>269.88</v>
      </c>
      <c r="T27" s="8">
        <v>275</v>
      </c>
      <c r="U27" s="5">
        <v>270</v>
      </c>
      <c r="V27" s="5">
        <v>270.55</v>
      </c>
      <c r="W27" s="6">
        <v>270</v>
      </c>
      <c r="X27" s="50">
        <v>265</v>
      </c>
      <c r="Y27" s="112">
        <v>260</v>
      </c>
      <c r="Z27" s="5">
        <v>300</v>
      </c>
      <c r="AA27" s="169">
        <v>350</v>
      </c>
      <c r="AB27" s="146">
        <f>(AA27-O27)/O27*100</f>
        <v>30.577525742426491</v>
      </c>
      <c r="AC27" s="146">
        <f>(AA27-Z27)/Z27*100</f>
        <v>16.666666666666664</v>
      </c>
    </row>
    <row r="28" spans="1:29" ht="15" customHeight="1">
      <c r="A28" s="34" t="s">
        <v>41</v>
      </c>
      <c r="B28" s="31" t="s">
        <v>3</v>
      </c>
      <c r="C28" s="51">
        <v>681.72187499999995</v>
      </c>
      <c r="D28" s="51">
        <v>652.89549999999997</v>
      </c>
      <c r="E28" s="51">
        <v>651.930833333333</v>
      </c>
      <c r="F28" s="51">
        <v>615.1604285714285</v>
      </c>
      <c r="G28" s="51">
        <v>739.84166666666647</v>
      </c>
      <c r="H28" s="51">
        <v>720.87285714285701</v>
      </c>
      <c r="I28" s="51">
        <v>727.12943181818105</v>
      </c>
      <c r="J28" s="51">
        <v>794.445803571429</v>
      </c>
      <c r="K28" s="51">
        <v>756.52416666666647</v>
      </c>
      <c r="L28" s="51">
        <v>891.09774235722648</v>
      </c>
      <c r="M28" s="51">
        <v>883.16416666666646</v>
      </c>
      <c r="N28" s="51">
        <v>857.88095238095195</v>
      </c>
      <c r="O28" s="5">
        <v>833.78499999999997</v>
      </c>
      <c r="P28" s="5">
        <v>823.86312499999997</v>
      </c>
      <c r="Q28" s="5">
        <v>842.34500000000003</v>
      </c>
      <c r="R28" s="5">
        <v>899.39083333333303</v>
      </c>
      <c r="S28" s="5">
        <v>904.946838610687</v>
      </c>
      <c r="T28" s="8">
        <v>900</v>
      </c>
      <c r="U28" s="5">
        <v>907.42000000000007</v>
      </c>
      <c r="V28" s="5">
        <v>878.77499999999998</v>
      </c>
      <c r="W28" s="11">
        <v>861.42</v>
      </c>
      <c r="X28" s="50">
        <v>851.44454776020098</v>
      </c>
      <c r="Y28" s="112">
        <v>888.45076923076931</v>
      </c>
      <c r="Z28" s="5">
        <v>923.80273637710707</v>
      </c>
      <c r="AA28" s="18">
        <v>784.31372549019613</v>
      </c>
      <c r="AB28" s="145">
        <f>(AA28-O28)/O28*100</f>
        <v>-5.9333370724831749</v>
      </c>
      <c r="AC28" s="146">
        <f>(AA28-Z28)/Z28*100</f>
        <v>-15.099436859642498</v>
      </c>
    </row>
    <row r="29" spans="1:29" ht="15" customHeight="1">
      <c r="A29" s="31" t="s">
        <v>43</v>
      </c>
      <c r="B29" s="32" t="s">
        <v>3</v>
      </c>
      <c r="C29" s="6">
        <v>66.260000000000005</v>
      </c>
      <c r="D29" s="6">
        <v>75.27</v>
      </c>
      <c r="E29" s="6">
        <v>81.81</v>
      </c>
      <c r="F29" s="6">
        <v>90.3</v>
      </c>
      <c r="G29" s="6">
        <v>102.33</v>
      </c>
      <c r="H29" s="6">
        <v>117.81</v>
      </c>
      <c r="I29" s="6">
        <v>120.83</v>
      </c>
      <c r="J29" s="6">
        <v>135.97</v>
      </c>
      <c r="K29" s="6">
        <v>139.13999999999999</v>
      </c>
      <c r="L29" s="6">
        <v>129</v>
      </c>
      <c r="M29" s="6">
        <v>141.66999999999999</v>
      </c>
      <c r="N29" s="6">
        <v>135.76</v>
      </c>
      <c r="O29" s="51">
        <v>138.78</v>
      </c>
      <c r="P29" s="51">
        <v>149.09</v>
      </c>
      <c r="Q29" s="51">
        <v>153.82</v>
      </c>
      <c r="R29" s="51">
        <v>159.44999999999999</v>
      </c>
      <c r="S29" s="51">
        <v>165.97</v>
      </c>
      <c r="T29" s="51">
        <v>171.91</v>
      </c>
      <c r="U29" s="51">
        <v>155.11000000000001</v>
      </c>
      <c r="V29" s="51">
        <v>157.99</v>
      </c>
      <c r="W29" s="203">
        <v>145.41</v>
      </c>
      <c r="X29" s="203">
        <v>172.16</v>
      </c>
      <c r="Y29" s="203">
        <v>172.16</v>
      </c>
      <c r="Z29" s="5">
        <v>163.30882352941177</v>
      </c>
      <c r="AA29" s="18">
        <v>150.55000000000001</v>
      </c>
      <c r="AB29" s="146">
        <f>(AA29-O29)/O29*100</f>
        <v>8.4810491425277501</v>
      </c>
      <c r="AC29" s="146">
        <f>(AA29-Z29)/Z29*100</f>
        <v>-7.8126969833408317</v>
      </c>
    </row>
    <row r="30" spans="1:29" ht="15" customHeight="1">
      <c r="A30" s="31" t="s">
        <v>44</v>
      </c>
      <c r="B30" s="32" t="s">
        <v>3</v>
      </c>
      <c r="C30" s="15">
        <v>70.69</v>
      </c>
      <c r="D30" s="15">
        <v>79.22</v>
      </c>
      <c r="E30" s="6">
        <v>86.49</v>
      </c>
      <c r="F30" s="6">
        <v>95.21</v>
      </c>
      <c r="G30" s="15">
        <v>104.09</v>
      </c>
      <c r="H30" s="6">
        <v>115.63</v>
      </c>
      <c r="I30" s="15">
        <v>122.09</v>
      </c>
      <c r="J30" s="6">
        <v>138.03</v>
      </c>
      <c r="K30" s="15">
        <v>149.12</v>
      </c>
      <c r="L30" s="6">
        <v>125.36</v>
      </c>
      <c r="M30" s="15">
        <v>145.58000000000001</v>
      </c>
      <c r="N30" s="15">
        <v>140.86000000000001</v>
      </c>
      <c r="O30" s="51">
        <v>143.51</v>
      </c>
      <c r="P30" s="51">
        <v>154.19999999999999</v>
      </c>
      <c r="Q30" s="15">
        <v>165.4</v>
      </c>
      <c r="R30" s="51">
        <v>170.77</v>
      </c>
      <c r="S30" s="51">
        <v>170.81</v>
      </c>
      <c r="T30" s="51">
        <v>179.02</v>
      </c>
      <c r="U30" s="51">
        <v>168.71</v>
      </c>
      <c r="V30" s="51">
        <v>134.5</v>
      </c>
      <c r="W30" s="203">
        <v>151.04</v>
      </c>
      <c r="X30" s="203">
        <v>179.28</v>
      </c>
      <c r="Y30" s="203">
        <v>179.28</v>
      </c>
      <c r="Z30" s="5">
        <v>174.33823529411799</v>
      </c>
      <c r="AA30" s="18">
        <v>180.22</v>
      </c>
      <c r="AB30" s="146">
        <f>(AA30-O30)/O30*100</f>
        <v>25.580098947808523</v>
      </c>
      <c r="AC30" s="146">
        <f>(AA30-Z30)/Z30*100</f>
        <v>3.373766343314851</v>
      </c>
    </row>
    <row r="31" spans="1:29" ht="15" customHeight="1">
      <c r="A31" s="4" t="s">
        <v>19</v>
      </c>
      <c r="B31" s="14" t="s">
        <v>3</v>
      </c>
      <c r="C31" s="5">
        <v>660.18499999999995</v>
      </c>
      <c r="D31" s="5">
        <v>580.4299999999995</v>
      </c>
      <c r="E31" s="5">
        <v>550</v>
      </c>
      <c r="F31" s="5">
        <v>628.54999999999995</v>
      </c>
      <c r="G31" s="5">
        <v>667.39249999999993</v>
      </c>
      <c r="H31" s="5">
        <v>667.39249999999993</v>
      </c>
      <c r="I31" s="5">
        <v>833.33</v>
      </c>
      <c r="J31" s="5">
        <v>730.95</v>
      </c>
      <c r="K31" s="5">
        <v>750</v>
      </c>
      <c r="L31" s="5">
        <v>815.079790454874</v>
      </c>
      <c r="M31" s="5">
        <v>784.61500000000001</v>
      </c>
      <c r="N31" s="5">
        <v>783.33333333333303</v>
      </c>
      <c r="O31" s="51">
        <v>800</v>
      </c>
      <c r="P31" s="51">
        <v>887.87750000000005</v>
      </c>
      <c r="Q31" s="51">
        <v>891.42300194931795</v>
      </c>
      <c r="R31" s="51">
        <v>898.55072463768101</v>
      </c>
      <c r="S31" s="51">
        <v>905.95503530286135</v>
      </c>
      <c r="T31" s="11">
        <v>914.444444444444</v>
      </c>
      <c r="U31" s="11">
        <v>910.19973987365267</v>
      </c>
      <c r="V31" s="15">
        <v>878.47799999999984</v>
      </c>
      <c r="W31" s="6">
        <v>933.04693797053733</v>
      </c>
      <c r="X31" s="50">
        <v>865.26616499442594</v>
      </c>
      <c r="Y31" s="112">
        <v>873.85</v>
      </c>
      <c r="Z31" s="5">
        <v>869.56521739130437</v>
      </c>
      <c r="AA31" s="169">
        <v>869.56521739130437</v>
      </c>
      <c r="AB31" s="191">
        <f>(AA31-O31)/O31*100</f>
        <v>8.6956521739130466</v>
      </c>
      <c r="AC31" s="146">
        <f>(AA31-Z31)/Z31*100</f>
        <v>0</v>
      </c>
    </row>
    <row r="32" spans="1:29" ht="15" customHeight="1">
      <c r="A32" s="4" t="s">
        <v>20</v>
      </c>
      <c r="B32" s="14" t="s">
        <v>3</v>
      </c>
      <c r="C32" s="5">
        <v>1245.6608333333299</v>
      </c>
      <c r="D32" s="5">
        <v>1367.5162499999999</v>
      </c>
      <c r="E32" s="5">
        <v>1381.76583333333</v>
      </c>
      <c r="F32" s="5">
        <v>1410.346666666665</v>
      </c>
      <c r="G32" s="5">
        <v>1584.721666666665</v>
      </c>
      <c r="H32" s="5">
        <v>1459.85</v>
      </c>
      <c r="I32" s="5">
        <v>1493.9425000000001</v>
      </c>
      <c r="J32" s="5">
        <v>1502.3824999999952</v>
      </c>
      <c r="K32" s="5">
        <v>1472.15083333333</v>
      </c>
      <c r="L32" s="5">
        <v>1965.1861340372</v>
      </c>
      <c r="M32" s="5">
        <v>1916.6679999999999</v>
      </c>
      <c r="N32" s="5">
        <v>1828.8874999999998</v>
      </c>
      <c r="O32" s="51">
        <v>1911.3366666666666</v>
      </c>
      <c r="P32" s="51">
        <v>1827.7466666666651</v>
      </c>
      <c r="Q32" s="51">
        <v>1841.2155611845999</v>
      </c>
      <c r="R32" s="51">
        <v>2263.059163059163</v>
      </c>
      <c r="S32" s="51">
        <v>2226.1241174284701</v>
      </c>
      <c r="T32" s="11">
        <v>2229.7619047619</v>
      </c>
      <c r="U32" s="40">
        <v>2183.3603896103896</v>
      </c>
      <c r="V32" s="15">
        <v>1940.25</v>
      </c>
      <c r="W32" s="11">
        <v>1941.4141499999998</v>
      </c>
      <c r="X32" s="50">
        <v>1868.0523456642861</v>
      </c>
      <c r="Y32" s="112">
        <v>1705.3357142857144</v>
      </c>
      <c r="Z32" s="5">
        <v>1646.8253968253969</v>
      </c>
      <c r="AA32" s="169">
        <v>1646.8253968253969</v>
      </c>
      <c r="AB32" s="146">
        <f>(AA32-O32)/O32*100</f>
        <v>-13.839072647655119</v>
      </c>
      <c r="AC32" s="146">
        <f>(AA32-Z32)/Z32*100</f>
        <v>0</v>
      </c>
    </row>
    <row r="33" spans="1:29" ht="15" customHeight="1">
      <c r="A33" s="4" t="s">
        <v>31</v>
      </c>
      <c r="B33" s="14" t="s">
        <v>3</v>
      </c>
      <c r="C33" s="5">
        <v>170.09772727272701</v>
      </c>
      <c r="D33" s="5">
        <v>133.26549999999949</v>
      </c>
      <c r="E33" s="5">
        <v>133.13611111111049</v>
      </c>
      <c r="F33" s="5">
        <v>111.54868055555551</v>
      </c>
      <c r="G33" s="5">
        <v>144.65928571428498</v>
      </c>
      <c r="H33" s="5">
        <v>140.41907142857099</v>
      </c>
      <c r="I33" s="5">
        <v>273.01957264957252</v>
      </c>
      <c r="J33" s="5">
        <v>157.73012499999999</v>
      </c>
      <c r="K33" s="5">
        <v>283.37819444444403</v>
      </c>
      <c r="L33" s="5">
        <v>255.87463545848999</v>
      </c>
      <c r="M33" s="5">
        <v>291.11204545454501</v>
      </c>
      <c r="N33" s="5">
        <v>280.64166666666603</v>
      </c>
      <c r="O33" s="51">
        <v>239.7765</v>
      </c>
      <c r="P33" s="51">
        <v>238.20777272727199</v>
      </c>
      <c r="Q33" s="51">
        <v>221.05121164525201</v>
      </c>
      <c r="R33" s="51">
        <v>162.5893665158371</v>
      </c>
      <c r="S33" s="51">
        <v>156.65681807013101</v>
      </c>
      <c r="T33" s="11">
        <v>185.38678617962506</v>
      </c>
      <c r="U33" s="40">
        <v>183.65623515999454</v>
      </c>
      <c r="V33" s="51">
        <v>233.0864705882353</v>
      </c>
      <c r="W33" s="6">
        <v>245.71321053673995</v>
      </c>
      <c r="X33" s="50">
        <v>228.18459022523899</v>
      </c>
      <c r="Y33" s="112">
        <v>247.828</v>
      </c>
      <c r="Z33" s="5">
        <v>366.21724784509956</v>
      </c>
      <c r="AA33" s="19">
        <v>350.88</v>
      </c>
      <c r="AB33" s="146">
        <f>(AA33-O33)/O33*100</f>
        <v>46.336275656705304</v>
      </c>
      <c r="AC33" s="146">
        <f>(AA33-Z33)/Z33*100</f>
        <v>-4.1880189792663263</v>
      </c>
    </row>
    <row r="34" spans="1:29" ht="15" customHeight="1">
      <c r="A34" s="31" t="s">
        <v>45</v>
      </c>
      <c r="B34" s="32" t="s">
        <v>50</v>
      </c>
      <c r="C34" s="6">
        <v>277.45999999999998</v>
      </c>
      <c r="D34" s="6">
        <v>303.11</v>
      </c>
      <c r="E34" s="6">
        <v>309.66000000000003</v>
      </c>
      <c r="F34" s="6">
        <v>291.60000000000002</v>
      </c>
      <c r="G34" s="6">
        <v>287.18</v>
      </c>
      <c r="H34" s="6">
        <v>270</v>
      </c>
      <c r="I34" s="6">
        <v>278.33</v>
      </c>
      <c r="J34" s="6">
        <v>300</v>
      </c>
      <c r="K34" s="6">
        <v>325.85000000000002</v>
      </c>
      <c r="L34" s="6">
        <v>358.9</v>
      </c>
      <c r="M34" s="6">
        <v>400.81</v>
      </c>
      <c r="N34" s="6">
        <v>400</v>
      </c>
      <c r="O34" s="51">
        <v>406.5</v>
      </c>
      <c r="P34" s="51">
        <v>417.66</v>
      </c>
      <c r="Q34" s="51">
        <v>425.36</v>
      </c>
      <c r="R34" s="51">
        <v>471.91</v>
      </c>
      <c r="S34" s="51">
        <v>458.61</v>
      </c>
      <c r="T34" s="51">
        <v>428.5</v>
      </c>
      <c r="U34" s="51">
        <v>429.85</v>
      </c>
      <c r="V34" s="51">
        <v>510.53</v>
      </c>
      <c r="W34" s="203">
        <v>404.98</v>
      </c>
      <c r="X34" s="203">
        <v>429.14</v>
      </c>
      <c r="Y34" s="203">
        <v>429.14</v>
      </c>
      <c r="Z34" s="5">
        <v>444.16666666666663</v>
      </c>
      <c r="AA34" s="18">
        <v>435.83333333333331</v>
      </c>
      <c r="AB34" s="191">
        <f>(AA34-O34)/O34*100</f>
        <v>7.2160721607216027</v>
      </c>
      <c r="AC34" s="146">
        <f>(AA34-Z34)/Z34*100</f>
        <v>-1.876172607879921</v>
      </c>
    </row>
    <row r="35" spans="1:29" ht="15" customHeight="1">
      <c r="A35" s="31" t="s">
        <v>46</v>
      </c>
      <c r="B35" s="32" t="s">
        <v>3</v>
      </c>
      <c r="C35" s="15">
        <v>150.91999999999999</v>
      </c>
      <c r="D35" s="15">
        <v>161.94</v>
      </c>
      <c r="E35" s="15">
        <v>131.56</v>
      </c>
      <c r="F35" s="15">
        <v>147.79</v>
      </c>
      <c r="G35" s="15">
        <v>140.08000000000001</v>
      </c>
      <c r="H35" s="15">
        <v>146.83000000000001</v>
      </c>
      <c r="I35" s="15">
        <v>158.06</v>
      </c>
      <c r="J35" s="15">
        <v>137.93</v>
      </c>
      <c r="K35" s="15">
        <v>159.12</v>
      </c>
      <c r="L35" s="15">
        <v>185.94</v>
      </c>
      <c r="M35" s="6">
        <v>180</v>
      </c>
      <c r="N35" s="15">
        <v>184.61</v>
      </c>
      <c r="O35" s="51">
        <v>201.28</v>
      </c>
      <c r="P35" s="51">
        <v>198.67</v>
      </c>
      <c r="Q35" s="51">
        <v>205.47</v>
      </c>
      <c r="R35" s="51">
        <v>210.83</v>
      </c>
      <c r="S35" s="51">
        <v>219.58</v>
      </c>
      <c r="T35" s="51">
        <v>219.14</v>
      </c>
      <c r="U35" s="51">
        <v>227.31</v>
      </c>
      <c r="V35" s="51">
        <v>257.20999999999998</v>
      </c>
      <c r="W35" s="26">
        <v>193.13</v>
      </c>
      <c r="X35" s="203">
        <v>219.46</v>
      </c>
      <c r="Y35" s="112">
        <v>213.79588235294099</v>
      </c>
      <c r="Z35" s="5">
        <v>278.63285536531902</v>
      </c>
      <c r="AA35" s="18">
        <v>203.50748995250274</v>
      </c>
      <c r="AB35" s="191">
        <f>(AA35-O35)/O35*100</f>
        <v>1.1066623372926951</v>
      </c>
      <c r="AC35" s="146">
        <f>(AA35-Z35)/Z35*100</f>
        <v>-26.962134567482533</v>
      </c>
    </row>
    <row r="36" spans="1:29" ht="15" customHeight="1">
      <c r="A36" s="31" t="s">
        <v>47</v>
      </c>
      <c r="B36" s="32" t="s">
        <v>3</v>
      </c>
      <c r="C36" s="15">
        <v>184.51</v>
      </c>
      <c r="D36" s="15">
        <v>196.75</v>
      </c>
      <c r="E36" s="15">
        <v>193.92</v>
      </c>
      <c r="F36" s="15">
        <v>197.86</v>
      </c>
      <c r="G36" s="15">
        <v>181.65</v>
      </c>
      <c r="H36" s="15">
        <v>194.9</v>
      </c>
      <c r="I36" s="15">
        <v>186.5</v>
      </c>
      <c r="J36" s="15">
        <v>202</v>
      </c>
      <c r="K36" s="6">
        <v>198.4</v>
      </c>
      <c r="L36" s="6">
        <v>204.98</v>
      </c>
      <c r="M36" s="15">
        <v>199.66</v>
      </c>
      <c r="N36" s="15">
        <v>204.91</v>
      </c>
      <c r="O36" s="51">
        <v>217.52</v>
      </c>
      <c r="P36" s="51">
        <v>208.53</v>
      </c>
      <c r="Q36" s="51">
        <v>200</v>
      </c>
      <c r="R36" s="15">
        <v>181.94</v>
      </c>
      <c r="S36" s="51">
        <v>180.86</v>
      </c>
      <c r="T36" s="51">
        <v>207.68</v>
      </c>
      <c r="U36" s="51">
        <v>183.94</v>
      </c>
      <c r="V36" s="51">
        <v>152.22</v>
      </c>
      <c r="W36" s="26">
        <v>199.32</v>
      </c>
      <c r="X36" s="203">
        <v>207.99</v>
      </c>
      <c r="Y36" s="112">
        <v>200</v>
      </c>
      <c r="Z36" s="5">
        <v>267.72473157902499</v>
      </c>
      <c r="AA36" s="168">
        <v>255.29910072543052</v>
      </c>
      <c r="AB36" s="191">
        <f>(AA36-O36)/O36*100</f>
        <v>17.368104415883831</v>
      </c>
      <c r="AC36" s="146">
        <f>(AA36-Z36)/Z36*100</f>
        <v>-4.6411964932446912</v>
      </c>
    </row>
    <row r="37" spans="1:29" ht="15" customHeight="1">
      <c r="A37" s="4" t="s">
        <v>4</v>
      </c>
      <c r="B37" s="14" t="s">
        <v>3</v>
      </c>
      <c r="C37" s="9">
        <v>230.12</v>
      </c>
      <c r="D37" s="5">
        <v>211.76</v>
      </c>
      <c r="E37" s="8">
        <v>264.70999999999998</v>
      </c>
      <c r="F37" s="8">
        <v>294.10000000000002</v>
      </c>
      <c r="G37" s="9">
        <v>294.59997000000004</v>
      </c>
      <c r="H37" s="16">
        <v>295.10078994900005</v>
      </c>
      <c r="I37" s="16">
        <v>295.60246129191336</v>
      </c>
      <c r="J37" s="16">
        <v>296.10498547610962</v>
      </c>
      <c r="K37" s="9">
        <v>296.60836395141899</v>
      </c>
      <c r="L37" s="5">
        <v>305.26775170179701</v>
      </c>
      <c r="M37" s="5">
        <v>345.58749999999998</v>
      </c>
      <c r="N37" s="5">
        <v>382.35249999999996</v>
      </c>
      <c r="O37" s="51">
        <v>292.82499999999999</v>
      </c>
      <c r="P37" s="51">
        <v>372.75</v>
      </c>
      <c r="Q37" s="51">
        <v>352.94117647058823</v>
      </c>
      <c r="R37" s="51">
        <v>352.94117647058823</v>
      </c>
      <c r="S37" s="51">
        <v>394.11764705882399</v>
      </c>
      <c r="T37" s="11">
        <v>394.11764705882399</v>
      </c>
      <c r="U37" s="40">
        <v>394.25764705882398</v>
      </c>
      <c r="V37" s="51">
        <v>294.12</v>
      </c>
      <c r="W37" s="15">
        <v>308.82352941176475</v>
      </c>
      <c r="X37" s="51">
        <v>308.82352941176475</v>
      </c>
      <c r="Y37" s="51">
        <v>308.82352941176475</v>
      </c>
      <c r="Z37" s="5">
        <v>344.23650529266871</v>
      </c>
      <c r="AA37" s="19">
        <v>342.5</v>
      </c>
      <c r="AB37" s="208">
        <f>(AA37-O37)/O37*100</f>
        <v>16.964057030649709</v>
      </c>
      <c r="AC37" s="146">
        <f>(AA37-Z37)/Z37*100</f>
        <v>-0.5044512322109298</v>
      </c>
    </row>
    <row r="38" spans="1:29" ht="15" customHeight="1">
      <c r="A38" s="4" t="s">
        <v>5</v>
      </c>
      <c r="B38" s="14" t="s">
        <v>3</v>
      </c>
      <c r="C38" s="5">
        <v>155.88297619047552</v>
      </c>
      <c r="D38" s="5">
        <v>185.94708333333301</v>
      </c>
      <c r="E38" s="5">
        <v>190.23666666666651</v>
      </c>
      <c r="F38" s="5">
        <v>210.3</v>
      </c>
      <c r="G38" s="5">
        <v>227.155</v>
      </c>
      <c r="H38" s="5">
        <v>237.74549999999948</v>
      </c>
      <c r="I38" s="5">
        <v>216.17500000000001</v>
      </c>
      <c r="J38" s="5">
        <v>278.99285714285702</v>
      </c>
      <c r="K38" s="5">
        <v>387.06</v>
      </c>
      <c r="L38" s="5">
        <v>259.15207457451049</v>
      </c>
      <c r="M38" s="5">
        <v>276.01085714285648</v>
      </c>
      <c r="N38" s="5">
        <v>284.55964285714253</v>
      </c>
      <c r="O38" s="51">
        <v>263.57937500000003</v>
      </c>
      <c r="P38" s="51">
        <v>280.52411111111098</v>
      </c>
      <c r="Q38" s="51">
        <v>305.42986425339365</v>
      </c>
      <c r="R38" s="51">
        <v>286.87782805429856</v>
      </c>
      <c r="S38" s="51">
        <v>314.26470588235298</v>
      </c>
      <c r="T38" s="11">
        <v>317.31092436974802</v>
      </c>
      <c r="U38" s="40">
        <v>314.31372549019602</v>
      </c>
      <c r="V38" s="51">
        <v>281.90307692307692</v>
      </c>
      <c r="W38" s="15">
        <v>274.70588235294116</v>
      </c>
      <c r="X38" s="50">
        <v>262.74509803921563</v>
      </c>
      <c r="Y38" s="112">
        <v>241.90999999999997</v>
      </c>
      <c r="Z38" s="5">
        <v>239.70588235294122</v>
      </c>
      <c r="AA38" s="18">
        <v>230.15</v>
      </c>
      <c r="AB38" s="145">
        <f>(AA38-O38)/O38*100</f>
        <v>-12.682849331439542</v>
      </c>
      <c r="AC38" s="146">
        <f>(AA38-Z38)/Z38*100</f>
        <v>-3.9865030674846764</v>
      </c>
    </row>
    <row r="39" spans="1:29" ht="15" customHeight="1">
      <c r="A39" s="4" t="s">
        <v>6</v>
      </c>
      <c r="B39" s="4" t="s">
        <v>3</v>
      </c>
      <c r="C39" s="5">
        <v>193.64249999999998</v>
      </c>
      <c r="D39" s="5">
        <v>211.04249999999999</v>
      </c>
      <c r="E39" s="5">
        <v>236.043833333333</v>
      </c>
      <c r="F39" s="5">
        <v>269.86571428571347</v>
      </c>
      <c r="G39" s="5">
        <v>292.92307692307651</v>
      </c>
      <c r="H39" s="5">
        <v>300.60916666666651</v>
      </c>
      <c r="I39" s="5">
        <v>286.00633333333303</v>
      </c>
      <c r="J39" s="5">
        <v>343.52073863636349</v>
      </c>
      <c r="K39" s="5">
        <v>374.49222222222147</v>
      </c>
      <c r="L39" s="5">
        <v>287.80575967521702</v>
      </c>
      <c r="M39" s="5">
        <v>371.484861111111</v>
      </c>
      <c r="N39" s="5">
        <v>351.47</v>
      </c>
      <c r="O39" s="51">
        <v>290.56</v>
      </c>
      <c r="P39" s="51">
        <v>365.75</v>
      </c>
      <c r="Q39" s="51">
        <v>390.52287581699346</v>
      </c>
      <c r="R39" s="51">
        <v>361.55830753354002</v>
      </c>
      <c r="S39" s="51">
        <v>384.83660130718999</v>
      </c>
      <c r="T39" s="11">
        <v>380.29411764705901</v>
      </c>
      <c r="U39" s="40">
        <v>371.36222910216702</v>
      </c>
      <c r="V39" s="51">
        <v>320.41588235294108</v>
      </c>
      <c r="W39" s="15">
        <v>314.33823529411768</v>
      </c>
      <c r="X39" s="204">
        <v>303.80495356037198</v>
      </c>
      <c r="Y39" s="205">
        <v>298.04055555555556</v>
      </c>
      <c r="Z39" s="5">
        <v>298.62745098039215</v>
      </c>
      <c r="AA39" s="169">
        <v>298.62745098039215</v>
      </c>
      <c r="AB39" s="146">
        <f>(AA39-O39)/O39*100</f>
        <v>2.7765180962252725</v>
      </c>
      <c r="AC39" s="146">
        <f>(AA39-Z39)/Z39*100</f>
        <v>0</v>
      </c>
    </row>
    <row r="40" spans="1:29" ht="15" customHeight="1">
      <c r="A40" s="4" t="s">
        <v>2</v>
      </c>
      <c r="B40" s="14" t="s">
        <v>3</v>
      </c>
      <c r="C40" s="5">
        <v>215.43875</v>
      </c>
      <c r="D40" s="5">
        <v>251.95999999999998</v>
      </c>
      <c r="E40" s="5">
        <v>266.66833333333301</v>
      </c>
      <c r="F40" s="5">
        <v>292.15999999999997</v>
      </c>
      <c r="G40" s="5">
        <v>323.52999999999997</v>
      </c>
      <c r="H40" s="5">
        <v>286.27416666666647</v>
      </c>
      <c r="I40" s="5">
        <v>281.61750000000001</v>
      </c>
      <c r="J40" s="5">
        <v>355.88</v>
      </c>
      <c r="K40" s="5">
        <v>367.64499999999998</v>
      </c>
      <c r="L40" s="5">
        <v>356.79890053108147</v>
      </c>
      <c r="M40" s="5">
        <v>466.90999999999997</v>
      </c>
      <c r="N40" s="5">
        <v>354.90166666666653</v>
      </c>
      <c r="O40" s="51">
        <v>372.78499999999997</v>
      </c>
      <c r="P40" s="51">
        <v>392.15333333333302</v>
      </c>
      <c r="Q40" s="51">
        <v>382.35294117647055</v>
      </c>
      <c r="R40" s="51">
        <v>339.04411764705884</v>
      </c>
      <c r="S40" s="51">
        <v>350.81336238198998</v>
      </c>
      <c r="T40" s="11">
        <v>357.058823529412</v>
      </c>
      <c r="U40" s="40">
        <v>338.23529411764707</v>
      </c>
      <c r="V40" s="51">
        <v>325</v>
      </c>
      <c r="W40" s="15">
        <v>313.23529411764707</v>
      </c>
      <c r="X40" s="204">
        <v>306.72268907563023</v>
      </c>
      <c r="Y40" s="205">
        <v>291.17833333333328</v>
      </c>
      <c r="Z40" s="5">
        <v>340.58823529411762</v>
      </c>
      <c r="AA40" s="169">
        <v>340.58823529411762</v>
      </c>
      <c r="AB40" s="146">
        <f>(AA40-O40)/O40*100</f>
        <v>-8.6368187308723119</v>
      </c>
      <c r="AC40" s="146">
        <f>(AA40-Z40)/Z40*100</f>
        <v>0</v>
      </c>
    </row>
    <row r="41" spans="1:29" ht="15" customHeight="1">
      <c r="A41" s="31" t="s">
        <v>35</v>
      </c>
      <c r="B41" s="32" t="s">
        <v>3</v>
      </c>
      <c r="C41" s="51">
        <v>114.491285714285</v>
      </c>
      <c r="D41" s="51">
        <v>114.20249999999979</v>
      </c>
      <c r="E41" s="51">
        <v>118.68833333333301</v>
      </c>
      <c r="F41" s="51">
        <v>115.713333333333</v>
      </c>
      <c r="G41" s="51">
        <v>116.57666666666699</v>
      </c>
      <c r="H41" s="51">
        <v>117.429999999999</v>
      </c>
      <c r="I41" s="51">
        <v>116.874333333333</v>
      </c>
      <c r="J41" s="51">
        <v>114.325</v>
      </c>
      <c r="K41" s="51">
        <v>117.531714285714</v>
      </c>
      <c r="L41" s="51">
        <v>119.25762619277501</v>
      </c>
      <c r="M41" s="51">
        <v>119.99714285714199</v>
      </c>
      <c r="N41" s="51">
        <v>119.506</v>
      </c>
      <c r="O41" s="5">
        <v>118.065833333334</v>
      </c>
      <c r="P41" s="5">
        <v>122.9202499999995</v>
      </c>
      <c r="Q41" s="5">
        <v>123.14</v>
      </c>
      <c r="R41" s="5">
        <v>126.81</v>
      </c>
      <c r="S41" s="5">
        <v>125.482333226017</v>
      </c>
      <c r="T41" s="5">
        <v>127.03</v>
      </c>
      <c r="U41" s="5">
        <v>127.06</v>
      </c>
      <c r="V41" s="5">
        <v>128.435</v>
      </c>
      <c r="W41" s="15">
        <v>125.23885978954399</v>
      </c>
      <c r="X41" s="204">
        <v>108.23216563079211</v>
      </c>
      <c r="Y41" s="205">
        <v>98.266000000000005</v>
      </c>
      <c r="Z41" s="5">
        <v>110.91249631165599</v>
      </c>
      <c r="AA41" s="169">
        <v>125.14</v>
      </c>
      <c r="AB41" s="146">
        <f>(AA41-O41)/O41*100</f>
        <v>5.9917136625746616</v>
      </c>
      <c r="AC41" s="146">
        <f>(AA41-Z41)/Z41*100</f>
        <v>12.827683229097802</v>
      </c>
    </row>
    <row r="42" spans="1:29" ht="15" customHeight="1">
      <c r="A42" s="31" t="s">
        <v>36</v>
      </c>
      <c r="B42" s="31" t="s">
        <v>3</v>
      </c>
      <c r="C42" s="51">
        <v>850</v>
      </c>
      <c r="D42" s="35">
        <v>851.36500000000001</v>
      </c>
      <c r="E42" s="35">
        <v>852.7328665</v>
      </c>
      <c r="F42" s="51">
        <v>850</v>
      </c>
      <c r="G42" s="51">
        <v>857.27</v>
      </c>
      <c r="H42" s="51">
        <v>874.19</v>
      </c>
      <c r="I42" s="51">
        <v>881.495</v>
      </c>
      <c r="J42" s="51">
        <v>884.97249999999997</v>
      </c>
      <c r="K42" s="35">
        <v>886.47394224999903</v>
      </c>
      <c r="L42" s="51">
        <v>888.87003392326005</v>
      </c>
      <c r="M42" s="51">
        <v>884.16750000000002</v>
      </c>
      <c r="N42" s="51">
        <v>890</v>
      </c>
      <c r="O42" s="5">
        <v>928.40499999999997</v>
      </c>
      <c r="P42" s="5">
        <v>927.33583333333297</v>
      </c>
      <c r="Q42" s="5">
        <v>928.07</v>
      </c>
      <c r="R42" s="5">
        <v>921.84666666666703</v>
      </c>
      <c r="S42" s="5">
        <v>952.27257663397995</v>
      </c>
      <c r="T42" s="5">
        <v>952.89</v>
      </c>
      <c r="U42" s="5">
        <v>967.09500000000003</v>
      </c>
      <c r="V42" s="5">
        <v>977.82</v>
      </c>
      <c r="W42" s="15">
        <v>968.77810361681304</v>
      </c>
      <c r="X42" s="204">
        <v>914.027509726434</v>
      </c>
      <c r="Y42" s="204">
        <v>914.027509726434</v>
      </c>
      <c r="Z42" s="5">
        <v>846.91358024691397</v>
      </c>
      <c r="AA42" s="19">
        <v>846.91358024691397</v>
      </c>
      <c r="AB42" s="208">
        <f>(AA42-O42)/O42*100</f>
        <v>-8.7775722613607225</v>
      </c>
      <c r="AC42" s="146">
        <f>(AA42-Z42)/Z42*100</f>
        <v>0</v>
      </c>
    </row>
    <row r="43" spans="1:29" ht="15" customHeight="1">
      <c r="A43" s="31" t="s">
        <v>37</v>
      </c>
      <c r="B43" s="32" t="s">
        <v>3</v>
      </c>
      <c r="C43" s="51">
        <v>736.93472222222204</v>
      </c>
      <c r="D43" s="51">
        <v>742.52520833333301</v>
      </c>
      <c r="E43" s="51">
        <v>741.71766666666599</v>
      </c>
      <c r="F43" s="51">
        <v>765.21166666666704</v>
      </c>
      <c r="G43" s="51">
        <v>766.78208333333305</v>
      </c>
      <c r="H43" s="51">
        <v>781.6389999999999</v>
      </c>
      <c r="I43" s="51">
        <v>795.09472222221802</v>
      </c>
      <c r="J43" s="51">
        <v>773.32500000000005</v>
      </c>
      <c r="K43" s="51">
        <v>793.94416666666598</v>
      </c>
      <c r="L43" s="51">
        <v>822.60195995123604</v>
      </c>
      <c r="M43" s="51">
        <v>825.94166666666001</v>
      </c>
      <c r="N43" s="51">
        <v>824.43724999999995</v>
      </c>
      <c r="O43" s="5">
        <v>859.81899999999996</v>
      </c>
      <c r="P43" s="5">
        <v>873.25125000000003</v>
      </c>
      <c r="Q43" s="5">
        <v>891.54</v>
      </c>
      <c r="R43" s="5">
        <v>911.09333333333325</v>
      </c>
      <c r="S43" s="5">
        <v>936.43493186776686</v>
      </c>
      <c r="T43" s="5">
        <v>932.86</v>
      </c>
      <c r="U43" s="5">
        <v>959.38499999999999</v>
      </c>
      <c r="V43" s="5">
        <v>966.32999999999993</v>
      </c>
      <c r="W43" s="15">
        <v>973.04003583415397</v>
      </c>
      <c r="X43" s="204">
        <v>978.15016065016096</v>
      </c>
      <c r="Y43" s="112">
        <v>840.07125000000008</v>
      </c>
      <c r="Z43" s="5">
        <v>851.13944878650761</v>
      </c>
      <c r="AA43" s="19">
        <v>851.13944878650761</v>
      </c>
      <c r="AB43" s="208">
        <f>(AA43-O43)/O43*100</f>
        <v>-1.0094625977667795</v>
      </c>
      <c r="AC43" s="146">
        <f>(AA43-Z43)/Z43*100</f>
        <v>0</v>
      </c>
    </row>
    <row r="44" spans="1:29" ht="15" customHeight="1">
      <c r="A44" s="4" t="s">
        <v>25</v>
      </c>
      <c r="B44" s="14" t="s">
        <v>3</v>
      </c>
      <c r="C44" s="5">
        <v>127.4029166666665</v>
      </c>
      <c r="D44" s="5">
        <v>113.04455555555549</v>
      </c>
      <c r="E44" s="5">
        <v>141.97174999999999</v>
      </c>
      <c r="F44" s="5">
        <v>187.34937500000001</v>
      </c>
      <c r="G44" s="5">
        <v>191.91321428571399</v>
      </c>
      <c r="H44" s="5">
        <v>222.42857142857099</v>
      </c>
      <c r="I44" s="5">
        <v>183.65950000000001</v>
      </c>
      <c r="J44" s="5">
        <v>114.8877777777775</v>
      </c>
      <c r="K44" s="5">
        <v>132.5686607142855</v>
      </c>
      <c r="L44" s="5">
        <v>195.583568916583</v>
      </c>
      <c r="M44" s="5">
        <v>167.961319444444</v>
      </c>
      <c r="N44" s="5">
        <v>169.67133333333248</v>
      </c>
      <c r="O44" s="51">
        <v>192.84450000000001</v>
      </c>
      <c r="P44" s="51">
        <v>175.80288888888799</v>
      </c>
      <c r="Q44" s="51">
        <v>184.19256533458099</v>
      </c>
      <c r="R44" s="51">
        <v>225.41623224524128</v>
      </c>
      <c r="S44" s="51">
        <v>352.54748239177309</v>
      </c>
      <c r="T44" s="11">
        <v>382.14249747835697</v>
      </c>
      <c r="U44" s="40">
        <v>373.45449055588398</v>
      </c>
      <c r="V44" s="51">
        <v>373.94833333333298</v>
      </c>
      <c r="W44" s="15">
        <v>293.47743730870701</v>
      </c>
      <c r="X44" s="204">
        <v>221.78791945853499</v>
      </c>
      <c r="Y44" s="112">
        <v>215.35187500000001</v>
      </c>
      <c r="Z44" s="5">
        <v>180.76965961073299</v>
      </c>
      <c r="AA44" s="19">
        <v>180.12</v>
      </c>
      <c r="AB44" s="208">
        <f>(AA44-O44)/O44*100</f>
        <v>-6.5983214455169872</v>
      </c>
      <c r="AC44" s="146">
        <f>(AA44-Z44)/Z44*100</f>
        <v>-0.35938531506445864</v>
      </c>
    </row>
    <row r="45" spans="1:29" ht="15" customHeight="1">
      <c r="A45" s="31" t="s">
        <v>48</v>
      </c>
      <c r="B45" s="31" t="s">
        <v>50</v>
      </c>
      <c r="C45" s="51">
        <v>332.66</v>
      </c>
      <c r="D45" s="51">
        <v>356.33</v>
      </c>
      <c r="E45" s="51">
        <v>375.77</v>
      </c>
      <c r="F45" s="51">
        <v>403.79</v>
      </c>
      <c r="G45" s="51">
        <v>412.12</v>
      </c>
      <c r="H45" s="51">
        <v>415.52</v>
      </c>
      <c r="I45" s="51">
        <v>425</v>
      </c>
      <c r="J45" s="51">
        <v>428</v>
      </c>
      <c r="K45" s="51">
        <v>631.11</v>
      </c>
      <c r="L45" s="51">
        <v>583.77</v>
      </c>
      <c r="M45" s="51">
        <v>695.27</v>
      </c>
      <c r="N45" s="51">
        <v>713.42</v>
      </c>
      <c r="O45" s="51">
        <v>616.48</v>
      </c>
      <c r="P45" s="51">
        <v>699.77</v>
      </c>
      <c r="Q45" s="51">
        <v>687.26</v>
      </c>
      <c r="R45" s="51">
        <v>661.6</v>
      </c>
      <c r="S45" s="51">
        <v>584.86</v>
      </c>
      <c r="T45" s="51">
        <v>624.83000000000004</v>
      </c>
      <c r="U45" s="51">
        <v>592.82000000000005</v>
      </c>
      <c r="V45" s="51">
        <v>595.66</v>
      </c>
      <c r="W45" s="26">
        <v>650.87</v>
      </c>
      <c r="X45" s="26">
        <v>625.76</v>
      </c>
      <c r="Y45" s="26">
        <v>625.76</v>
      </c>
      <c r="Z45" s="5">
        <v>552.38095238095241</v>
      </c>
      <c r="AA45" s="19">
        <v>552.38095238095241</v>
      </c>
      <c r="AB45" s="146">
        <f>(AA45-O45)/O45*100</f>
        <v>-10.397587532287764</v>
      </c>
      <c r="AC45" s="146">
        <f>(AA45-Z45)/Z45*100</f>
        <v>0</v>
      </c>
    </row>
    <row r="46" spans="1:29" ht="15" customHeight="1">
      <c r="A46" s="31" t="s">
        <v>49</v>
      </c>
      <c r="B46" s="32" t="s">
        <v>51</v>
      </c>
      <c r="C46" s="51">
        <v>525.57000000000005</v>
      </c>
      <c r="D46" s="51">
        <v>563.33000000000004</v>
      </c>
      <c r="E46" s="51">
        <v>571.19000000000005</v>
      </c>
      <c r="F46" s="51">
        <v>595.83000000000004</v>
      </c>
      <c r="G46" s="51">
        <v>595</v>
      </c>
      <c r="H46" s="51">
        <v>553.33000000000004</v>
      </c>
      <c r="I46" s="51">
        <v>547.5</v>
      </c>
      <c r="J46" s="51">
        <v>552.85</v>
      </c>
      <c r="K46" s="51">
        <v>550</v>
      </c>
      <c r="L46" s="51">
        <v>550</v>
      </c>
      <c r="M46" s="51">
        <v>553.88</v>
      </c>
      <c r="N46" s="51">
        <v>540.83000000000004</v>
      </c>
      <c r="O46" s="51">
        <v>569.04</v>
      </c>
      <c r="P46" s="51">
        <v>525</v>
      </c>
      <c r="Q46" s="51">
        <v>540.62</v>
      </c>
      <c r="R46" s="51">
        <v>550</v>
      </c>
      <c r="S46" s="51">
        <v>606.67999999999995</v>
      </c>
      <c r="T46" s="51">
        <v>625</v>
      </c>
      <c r="U46" s="51">
        <v>641</v>
      </c>
      <c r="V46" s="51">
        <v>646.11</v>
      </c>
      <c r="W46" s="26">
        <v>547.89</v>
      </c>
      <c r="X46" s="26">
        <v>625.92999999999995</v>
      </c>
      <c r="Y46" s="26">
        <v>625.92999999999995</v>
      </c>
      <c r="Z46" s="5">
        <v>681.25</v>
      </c>
      <c r="AA46" s="19">
        <v>681.25</v>
      </c>
      <c r="AB46" s="146">
        <f>(AA46-O46)/O46*100</f>
        <v>19.719176156333482</v>
      </c>
      <c r="AC46" s="146">
        <f>(AA46-Z46)/Z46*100</f>
        <v>0</v>
      </c>
    </row>
    <row r="47" spans="1:29" s="143" customFormat="1" ht="15" customHeight="1">
      <c r="A47" s="14" t="s">
        <v>26</v>
      </c>
      <c r="B47" s="14" t="s">
        <v>3</v>
      </c>
      <c r="C47" s="8">
        <v>284.33011111111102</v>
      </c>
      <c r="D47" s="8">
        <v>252.18111111111099</v>
      </c>
      <c r="E47" s="8">
        <v>314.11472222222199</v>
      </c>
      <c r="F47" s="8">
        <v>333.47044642857099</v>
      </c>
      <c r="G47" s="8">
        <v>325.96170454545398</v>
      </c>
      <c r="H47" s="8">
        <v>404.57928571428602</v>
      </c>
      <c r="I47" s="8">
        <v>243.125972222222</v>
      </c>
      <c r="J47" s="8">
        <v>284.75650000000002</v>
      </c>
      <c r="K47" s="8">
        <v>332.66250000000002</v>
      </c>
      <c r="L47" s="8">
        <v>340.35629885151252</v>
      </c>
      <c r="M47" s="8">
        <v>359.59825000000001</v>
      </c>
      <c r="N47" s="8">
        <v>438.46294642857049</v>
      </c>
      <c r="O47" s="15">
        <v>476.49299999999999</v>
      </c>
      <c r="P47" s="15">
        <v>425.38549999999952</v>
      </c>
      <c r="Q47" s="15">
        <v>429.89807906460612</v>
      </c>
      <c r="R47" s="15">
        <v>443.243381566023</v>
      </c>
      <c r="S47" s="15">
        <v>463.78296200840902</v>
      </c>
      <c r="T47" s="129">
        <v>464.35743327951297</v>
      </c>
      <c r="U47" s="188">
        <v>393.652693733673</v>
      </c>
      <c r="V47" s="15">
        <v>391.52764705882402</v>
      </c>
      <c r="W47" s="15">
        <v>316.61241801515098</v>
      </c>
      <c r="X47" s="204">
        <v>240.79115562413</v>
      </c>
      <c r="Y47" s="205">
        <v>210.58969999999999</v>
      </c>
      <c r="Z47" s="8">
        <v>214.30600127762199</v>
      </c>
      <c r="AA47" s="189">
        <v>248.55</v>
      </c>
      <c r="AB47" s="191">
        <f>(AA47-O47)/O47*100</f>
        <v>-47.83763874810333</v>
      </c>
      <c r="AC47" s="146">
        <f>(AA47-Z47)/Z47*100</f>
        <v>15.979019961282722</v>
      </c>
    </row>
  </sheetData>
  <sortState ref="A4:AC47">
    <sortCondition ref="A4:A47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X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35.42578125" style="47" bestFit="1" customWidth="1"/>
    <col min="2" max="26" width="8.85546875" style="47"/>
    <col min="27" max="27" width="11.140625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337.0329670329665</v>
      </c>
      <c r="D4" s="5">
        <v>318.33333333333303</v>
      </c>
      <c r="E4" s="5">
        <v>354.90384615384596</v>
      </c>
      <c r="F4" s="5">
        <v>352.08333333333303</v>
      </c>
      <c r="G4" s="5">
        <v>370.68181818181802</v>
      </c>
      <c r="H4" s="5">
        <v>409.125</v>
      </c>
      <c r="I4" s="5">
        <v>371.85714285714249</v>
      </c>
      <c r="J4" s="5">
        <v>347.0454545454545</v>
      </c>
      <c r="K4" s="5">
        <v>370.81818181818153</v>
      </c>
      <c r="L4" s="5">
        <v>520.92210104892547</v>
      </c>
      <c r="M4" s="5">
        <v>415</v>
      </c>
      <c r="N4" s="5">
        <v>416.80555555555549</v>
      </c>
      <c r="O4" s="51">
        <v>517.08999999999992</v>
      </c>
      <c r="P4" s="51">
        <v>480.41666666666652</v>
      </c>
      <c r="Q4" s="51">
        <v>580.81818181818198</v>
      </c>
      <c r="R4" s="51">
        <v>526.57894736842104</v>
      </c>
      <c r="S4" s="51">
        <v>524.73684210526301</v>
      </c>
      <c r="T4" s="148">
        <v>520</v>
      </c>
      <c r="U4" s="30">
        <v>510.55</v>
      </c>
      <c r="V4" s="51">
        <v>508.42105263157902</v>
      </c>
      <c r="W4" s="51">
        <v>490</v>
      </c>
      <c r="X4" s="61">
        <v>435.78947368421098</v>
      </c>
      <c r="Y4" s="114">
        <v>435</v>
      </c>
      <c r="Z4" s="5">
        <v>465.55555555555554</v>
      </c>
      <c r="AA4" s="51">
        <v>447</v>
      </c>
      <c r="AB4" s="145">
        <f t="shared" ref="AB4:AB46" si="0">(AA4-O4)/O4*100</f>
        <v>-13.554700342300166</v>
      </c>
      <c r="AC4" s="150">
        <f t="shared" ref="AC4:AC46" si="1">(AA4-Z4)/Z4*100</f>
        <v>-3.9856801909307848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27.225274725274701</v>
      </c>
      <c r="D5" s="5">
        <v>27.113095238095198</v>
      </c>
      <c r="E5" s="5">
        <v>29.415584415584348</v>
      </c>
      <c r="F5" s="5">
        <v>29.0625</v>
      </c>
      <c r="G5" s="5">
        <v>30.284090909090899</v>
      </c>
      <c r="H5" s="5">
        <v>30.596590909090899</v>
      </c>
      <c r="I5" s="5">
        <v>30.27777777777775</v>
      </c>
      <c r="J5" s="5">
        <v>31</v>
      </c>
      <c r="K5" s="5">
        <v>30.52777777777775</v>
      </c>
      <c r="L5" s="5">
        <v>41.230970779750848</v>
      </c>
      <c r="M5" s="5">
        <v>38.125</v>
      </c>
      <c r="N5" s="5">
        <v>35.0347222222222</v>
      </c>
      <c r="O5" s="51">
        <v>46.015555555555558</v>
      </c>
      <c r="P5" s="51">
        <v>48.863636363636303</v>
      </c>
      <c r="Q5" s="51">
        <v>50.409090909090899</v>
      </c>
      <c r="R5" s="51">
        <v>49.4444444444444</v>
      </c>
      <c r="S5" s="51">
        <v>47.631578947368403</v>
      </c>
      <c r="T5" s="148">
        <v>46.45</v>
      </c>
      <c r="U5" s="40">
        <v>45.230769230769198</v>
      </c>
      <c r="V5" s="51">
        <v>49.375</v>
      </c>
      <c r="W5" s="51">
        <v>47.8125</v>
      </c>
      <c r="X5" s="61">
        <v>38.611111111111114</v>
      </c>
      <c r="Y5" s="115">
        <v>38.9</v>
      </c>
      <c r="Z5" s="5">
        <v>35</v>
      </c>
      <c r="AA5" s="33">
        <v>40</v>
      </c>
      <c r="AB5" s="150">
        <f t="shared" si="0"/>
        <v>-13.072873907374321</v>
      </c>
      <c r="AC5" s="150">
        <f t="shared" si="1"/>
        <v>14.285714285714285</v>
      </c>
      <c r="AD5" s="153"/>
    </row>
    <row r="6" spans="1:31" ht="15" customHeight="1">
      <c r="A6" s="4" t="s">
        <v>30</v>
      </c>
      <c r="B6" s="4" t="s">
        <v>3</v>
      </c>
      <c r="C6" s="5">
        <v>231.5739285714285</v>
      </c>
      <c r="D6" s="5">
        <v>237.6775568181815</v>
      </c>
      <c r="E6" s="5">
        <v>234.85863095238051</v>
      </c>
      <c r="F6" s="5">
        <v>245.33819444444401</v>
      </c>
      <c r="G6" s="5">
        <v>242.85409722222198</v>
      </c>
      <c r="H6" s="5">
        <v>242.99242424242351</v>
      </c>
      <c r="I6" s="5">
        <v>256.3392857142855</v>
      </c>
      <c r="J6" s="5">
        <v>264.375</v>
      </c>
      <c r="K6" s="5">
        <v>298.57954545454498</v>
      </c>
      <c r="L6" s="5">
        <v>337.79740115323295</v>
      </c>
      <c r="M6" s="5">
        <v>335.894097222222</v>
      </c>
      <c r="N6" s="5">
        <v>310.82589285714249</v>
      </c>
      <c r="O6" s="51">
        <v>341.52222222222224</v>
      </c>
      <c r="P6" s="51">
        <v>330.729166666666</v>
      </c>
      <c r="Q6" s="51">
        <v>324.40476190476193</v>
      </c>
      <c r="R6" s="51">
        <v>337.20238095238096</v>
      </c>
      <c r="S6" s="51">
        <v>346.97368421052602</v>
      </c>
      <c r="T6" s="13">
        <v>375</v>
      </c>
      <c r="U6" s="40">
        <v>362.81723484848499</v>
      </c>
      <c r="V6" s="51">
        <v>408.8235294117647</v>
      </c>
      <c r="W6" s="51">
        <v>433.60558712121212</v>
      </c>
      <c r="X6" s="61">
        <v>406.66644515328727</v>
      </c>
      <c r="Y6" s="114">
        <v>402.5</v>
      </c>
      <c r="Z6" s="5">
        <v>390.7236842105263</v>
      </c>
      <c r="AA6" s="164">
        <v>385.52679084514699</v>
      </c>
      <c r="AB6" s="131">
        <f t="shared" si="0"/>
        <v>12.884833184966741</v>
      </c>
      <c r="AC6" s="131">
        <f t="shared" si="1"/>
        <v>-1.3300686841853093</v>
      </c>
    </row>
    <row r="7" spans="1:31" ht="15" customHeight="1">
      <c r="A7" s="4" t="s">
        <v>29</v>
      </c>
      <c r="B7" s="4" t="s">
        <v>3</v>
      </c>
      <c r="C7" s="5">
        <v>155.19478021978</v>
      </c>
      <c r="D7" s="5">
        <v>169.03409090909048</v>
      </c>
      <c r="E7" s="5">
        <v>198.4890109890105</v>
      </c>
      <c r="F7" s="5">
        <v>188.72999999999951</v>
      </c>
      <c r="G7" s="5">
        <v>186.967443181818</v>
      </c>
      <c r="H7" s="5">
        <v>213.9204545454545</v>
      </c>
      <c r="I7" s="5">
        <v>218.30055555555501</v>
      </c>
      <c r="J7" s="5">
        <v>232.922979797979</v>
      </c>
      <c r="K7" s="5">
        <v>248.01136363636351</v>
      </c>
      <c r="L7" s="5">
        <v>263.47927777777699</v>
      </c>
      <c r="M7" s="5">
        <v>258.51166666666649</v>
      </c>
      <c r="N7" s="5">
        <v>250.564236111111</v>
      </c>
      <c r="O7" s="51">
        <v>267.29111111111115</v>
      </c>
      <c r="P7" s="51">
        <v>279.42708333333303</v>
      </c>
      <c r="Q7" s="51">
        <v>280.11363636363637</v>
      </c>
      <c r="R7" s="51">
        <v>293.21625344352617</v>
      </c>
      <c r="S7" s="51">
        <v>317.76315789473682</v>
      </c>
      <c r="T7" s="13">
        <v>325.28409090909093</v>
      </c>
      <c r="U7" s="40">
        <v>320.07575757575756</v>
      </c>
      <c r="V7" s="51">
        <v>340.27777777777777</v>
      </c>
      <c r="W7" s="51">
        <v>327.86458333333337</v>
      </c>
      <c r="X7" s="61">
        <v>312.09467481835901</v>
      </c>
      <c r="Y7" s="61">
        <v>312.09467481835901</v>
      </c>
      <c r="Z7" s="5">
        <v>304.04411764705884</v>
      </c>
      <c r="AA7" s="166">
        <v>350</v>
      </c>
      <c r="AB7" s="131">
        <f t="shared" si="0"/>
        <v>30.943374265262158</v>
      </c>
      <c r="AC7" s="131">
        <f t="shared" si="1"/>
        <v>15.114873035066498</v>
      </c>
    </row>
    <row r="8" spans="1:31" ht="15" customHeight="1">
      <c r="A8" s="4" t="s">
        <v>12</v>
      </c>
      <c r="B8" s="4" t="s">
        <v>3</v>
      </c>
      <c r="C8" s="5">
        <v>697.17837499999996</v>
      </c>
      <c r="D8" s="5">
        <v>751.39888888888845</v>
      </c>
      <c r="E8" s="5">
        <v>810.83277777777744</v>
      </c>
      <c r="F8" s="5">
        <v>779.1816666666665</v>
      </c>
      <c r="G8" s="5">
        <v>795.93714285714248</v>
      </c>
      <c r="H8" s="5">
        <v>833.78883928571395</v>
      </c>
      <c r="I8" s="5">
        <v>784.31757575757547</v>
      </c>
      <c r="J8" s="5">
        <v>840.60194444444392</v>
      </c>
      <c r="K8" s="5">
        <v>797.47444444444398</v>
      </c>
      <c r="L8" s="5">
        <v>903.53067874000544</v>
      </c>
      <c r="M8" s="5">
        <v>840.33749999999998</v>
      </c>
      <c r="N8" s="5">
        <v>880.32607142857091</v>
      </c>
      <c r="O8" s="51">
        <v>993.7025000000001</v>
      </c>
      <c r="P8" s="51">
        <v>978.91549999999904</v>
      </c>
      <c r="Q8" s="51">
        <v>980.78903632034599</v>
      </c>
      <c r="R8" s="51">
        <v>925.56048550181902</v>
      </c>
      <c r="S8" s="51">
        <v>1036.0651908792099</v>
      </c>
      <c r="T8" s="13">
        <v>1094.3114855597901</v>
      </c>
      <c r="U8" s="13">
        <v>1065.1883382195001</v>
      </c>
      <c r="V8" s="51">
        <v>925.84866666666699</v>
      </c>
      <c r="W8" s="51">
        <v>902.36813841377773</v>
      </c>
      <c r="X8" s="61">
        <v>980.73120638231899</v>
      </c>
      <c r="Y8" s="114">
        <v>1006.15235294118</v>
      </c>
      <c r="Z8" s="5">
        <v>819.95529074730632</v>
      </c>
      <c r="AA8" s="166">
        <v>855.45</v>
      </c>
      <c r="AB8" s="131">
        <f t="shared" si="0"/>
        <v>-13.91286627536914</v>
      </c>
      <c r="AC8" s="131">
        <f t="shared" si="1"/>
        <v>4.3288591040547946</v>
      </c>
    </row>
    <row r="9" spans="1:31" ht="15" customHeight="1">
      <c r="A9" s="4" t="s">
        <v>11</v>
      </c>
      <c r="B9" s="4" t="s">
        <v>3</v>
      </c>
      <c r="C9" s="5">
        <v>799.87110389610348</v>
      </c>
      <c r="D9" s="5">
        <v>1068.009583333333</v>
      </c>
      <c r="E9" s="5">
        <v>922.54624999999942</v>
      </c>
      <c r="F9" s="5">
        <v>910.90476190476147</v>
      </c>
      <c r="G9" s="5">
        <v>955.00722222222146</v>
      </c>
      <c r="H9" s="5">
        <v>833.52977777777755</v>
      </c>
      <c r="I9" s="5">
        <v>909.3877777777775</v>
      </c>
      <c r="J9" s="5">
        <v>865.9375</v>
      </c>
      <c r="K9" s="5">
        <v>992.99045454545399</v>
      </c>
      <c r="L9" s="5">
        <v>1117.1616663708901</v>
      </c>
      <c r="M9" s="5">
        <v>1019.99944444444</v>
      </c>
      <c r="N9" s="5">
        <v>1075.0231249999999</v>
      </c>
      <c r="O9" s="51">
        <v>1158.1855555555558</v>
      </c>
      <c r="P9" s="51">
        <v>1013.0606249999994</v>
      </c>
      <c r="Q9" s="51">
        <v>1007.5495083263085</v>
      </c>
      <c r="R9" s="51">
        <v>1308.6335250833863</v>
      </c>
      <c r="S9" s="51">
        <v>1392.5873034812</v>
      </c>
      <c r="T9" s="13">
        <v>1398.7900148328599</v>
      </c>
      <c r="U9" s="13">
        <v>1395.6886591570301</v>
      </c>
      <c r="V9" s="51">
        <v>1240.77529411764</v>
      </c>
      <c r="W9" s="51">
        <v>1241.3956817646988</v>
      </c>
      <c r="X9" s="61">
        <v>1207.7948069772001</v>
      </c>
      <c r="Y9" s="114">
        <v>1127.268</v>
      </c>
      <c r="Z9" s="5">
        <v>990.99683347070754</v>
      </c>
      <c r="AA9" s="163">
        <v>975.21</v>
      </c>
      <c r="AB9" s="145">
        <f t="shared" si="0"/>
        <v>-15.798466375086715</v>
      </c>
      <c r="AC9" s="131">
        <f t="shared" si="1"/>
        <v>-1.5930256220313286</v>
      </c>
    </row>
    <row r="10" spans="1:31" ht="15" customHeight="1">
      <c r="A10" s="4" t="s">
        <v>10</v>
      </c>
      <c r="B10" s="4" t="s">
        <v>9</v>
      </c>
      <c r="C10" s="5">
        <v>207.42857142857099</v>
      </c>
      <c r="D10" s="5">
        <v>231.25</v>
      </c>
      <c r="E10" s="5">
        <v>238.75</v>
      </c>
      <c r="F10" s="5">
        <v>237.73809523809501</v>
      </c>
      <c r="G10" s="5">
        <v>235.41666666666652</v>
      </c>
      <c r="H10" s="5">
        <v>258.392857142857</v>
      </c>
      <c r="I10" s="5">
        <v>300</v>
      </c>
      <c r="J10" s="5">
        <v>263.25</v>
      </c>
      <c r="K10" s="9">
        <v>300</v>
      </c>
      <c r="L10" s="5">
        <v>301.66735231557197</v>
      </c>
      <c r="M10" s="5">
        <v>306.60714285714198</v>
      </c>
      <c r="N10" s="5">
        <v>323.125</v>
      </c>
      <c r="O10" s="51">
        <v>321.01555555555558</v>
      </c>
      <c r="P10" s="51">
        <v>371.587301587301</v>
      </c>
      <c r="Q10" s="51">
        <v>350</v>
      </c>
      <c r="R10" s="51">
        <v>278.57142857142856</v>
      </c>
      <c r="S10" s="51">
        <v>306.92307692307702</v>
      </c>
      <c r="T10" s="13">
        <v>311.875</v>
      </c>
      <c r="U10" s="40">
        <v>290</v>
      </c>
      <c r="V10" s="51">
        <v>293.33333333333331</v>
      </c>
      <c r="W10" s="51">
        <v>298.18181818181802</v>
      </c>
      <c r="X10" s="61">
        <v>290</v>
      </c>
      <c r="Y10" s="114">
        <v>300</v>
      </c>
      <c r="Z10" s="5">
        <v>299.33333333333331</v>
      </c>
      <c r="AA10" s="168">
        <v>300</v>
      </c>
      <c r="AB10" s="131">
        <f t="shared" si="0"/>
        <v>-6.546584796859972</v>
      </c>
      <c r="AC10" s="131">
        <f t="shared" si="1"/>
        <v>0.22271714922049635</v>
      </c>
    </row>
    <row r="11" spans="1:31" ht="15" customHeight="1">
      <c r="A11" s="4" t="s">
        <v>8</v>
      </c>
      <c r="B11" s="4" t="s">
        <v>9</v>
      </c>
      <c r="C11" s="5">
        <v>195</v>
      </c>
      <c r="D11" s="5">
        <v>300</v>
      </c>
      <c r="E11" s="5">
        <v>182.833333333333</v>
      </c>
      <c r="F11" s="5">
        <v>198.125</v>
      </c>
      <c r="G11" s="5">
        <v>195.333333333333</v>
      </c>
      <c r="H11" s="5">
        <v>250</v>
      </c>
      <c r="I11" s="5">
        <v>300</v>
      </c>
      <c r="J11" s="5">
        <v>241</v>
      </c>
      <c r="K11" s="9">
        <v>300</v>
      </c>
      <c r="L11" s="5">
        <v>284.37860471123554</v>
      </c>
      <c r="M11" s="5">
        <v>283.194444444444</v>
      </c>
      <c r="N11" s="5">
        <v>235.069444444444</v>
      </c>
      <c r="O11" s="51">
        <v>247.56888888888889</v>
      </c>
      <c r="P11" s="51">
        <v>280.97402597402498</v>
      </c>
      <c r="Q11" s="51">
        <v>265.29411764705901</v>
      </c>
      <c r="R11" s="51">
        <v>240.625</v>
      </c>
      <c r="S11" s="51">
        <v>237.64705882352942</v>
      </c>
      <c r="T11" s="13">
        <v>254.76190476190476</v>
      </c>
      <c r="U11" s="40">
        <v>254</v>
      </c>
      <c r="V11" s="51">
        <v>225.33333333333334</v>
      </c>
      <c r="W11" s="51">
        <v>261.66666666666669</v>
      </c>
      <c r="X11" s="61">
        <v>254.444444444444</v>
      </c>
      <c r="Y11" s="114">
        <v>262.66666666666669</v>
      </c>
      <c r="Z11" s="5">
        <v>266.875</v>
      </c>
      <c r="AA11" s="18">
        <v>270</v>
      </c>
      <c r="AB11" s="145">
        <f t="shared" si="0"/>
        <v>9.0605532915641867</v>
      </c>
      <c r="AC11" s="131">
        <f t="shared" si="1"/>
        <v>1.1709601873536302</v>
      </c>
    </row>
    <row r="12" spans="1:31" ht="15" customHeight="1">
      <c r="A12" s="4" t="s">
        <v>7</v>
      </c>
      <c r="B12" s="4" t="s">
        <v>3</v>
      </c>
      <c r="C12" s="5">
        <v>538.88749999999959</v>
      </c>
      <c r="D12" s="5">
        <v>516.13</v>
      </c>
      <c r="E12" s="5">
        <v>580.04</v>
      </c>
      <c r="F12" s="5">
        <v>686.01750000000004</v>
      </c>
      <c r="G12" s="5">
        <v>506.67</v>
      </c>
      <c r="H12" s="9">
        <v>750.23</v>
      </c>
      <c r="I12" s="5">
        <v>830.106666666666</v>
      </c>
      <c r="J12" s="5">
        <v>800</v>
      </c>
      <c r="K12" s="5">
        <v>822.58</v>
      </c>
      <c r="L12" s="5">
        <v>854.18573676799997</v>
      </c>
      <c r="M12" s="5">
        <v>727.27</v>
      </c>
      <c r="N12" s="5">
        <v>750</v>
      </c>
      <c r="O12" s="51">
        <v>843.08</v>
      </c>
      <c r="P12" s="25">
        <v>850.23</v>
      </c>
      <c r="Q12" s="51">
        <v>856.66666666666697</v>
      </c>
      <c r="R12" s="51">
        <v>850</v>
      </c>
      <c r="S12" s="51">
        <v>857.66666666666697</v>
      </c>
      <c r="T12" s="13">
        <v>866.66666666666697</v>
      </c>
      <c r="U12" s="13">
        <v>862.16666666666697</v>
      </c>
      <c r="V12" s="51">
        <v>666.67</v>
      </c>
      <c r="W12" s="51">
        <v>672.5</v>
      </c>
      <c r="X12" s="61">
        <v>644.19354838709705</v>
      </c>
      <c r="Y12" s="61">
        <v>645.19354838709705</v>
      </c>
      <c r="Z12" s="5">
        <v>770.96688041061293</v>
      </c>
      <c r="AA12" s="19">
        <v>770.96688041061293</v>
      </c>
      <c r="AB12" s="131">
        <f t="shared" si="0"/>
        <v>-8.5535322376746095</v>
      </c>
      <c r="AC12" s="131">
        <f t="shared" si="1"/>
        <v>0</v>
      </c>
    </row>
    <row r="13" spans="1:31" ht="15" customHeight="1">
      <c r="A13" s="4" t="s">
        <v>14</v>
      </c>
      <c r="B13" s="4" t="s">
        <v>3</v>
      </c>
      <c r="C13" s="5">
        <v>637.5</v>
      </c>
      <c r="D13" s="5">
        <v>662.5</v>
      </c>
      <c r="E13" s="5">
        <v>775</v>
      </c>
      <c r="F13" s="5">
        <v>800</v>
      </c>
      <c r="G13" s="5">
        <v>700</v>
      </c>
      <c r="H13" s="5">
        <v>700</v>
      </c>
      <c r="I13" s="5">
        <v>912.5</v>
      </c>
      <c r="J13" s="5">
        <v>850</v>
      </c>
      <c r="K13" s="5">
        <v>725</v>
      </c>
      <c r="L13" s="5">
        <v>750</v>
      </c>
      <c r="M13" s="5">
        <v>750</v>
      </c>
      <c r="N13" s="5">
        <v>900</v>
      </c>
      <c r="O13" s="51">
        <v>1080.79</v>
      </c>
      <c r="P13" s="51">
        <v>850</v>
      </c>
      <c r="Q13" s="25">
        <v>877.45</v>
      </c>
      <c r="R13" s="51">
        <v>833.33333333333337</v>
      </c>
      <c r="S13" s="51">
        <v>1000</v>
      </c>
      <c r="T13" s="13">
        <v>996.66666666666697</v>
      </c>
      <c r="U13" s="13">
        <v>998.33333333333348</v>
      </c>
      <c r="V13" s="25">
        <v>900.43</v>
      </c>
      <c r="W13" s="51">
        <v>900</v>
      </c>
      <c r="X13" s="61">
        <v>900</v>
      </c>
      <c r="Y13" s="61">
        <v>900</v>
      </c>
      <c r="Z13" s="5">
        <v>910.64011962445579</v>
      </c>
      <c r="AA13" s="19">
        <v>910.64011962445579</v>
      </c>
      <c r="AB13" s="131">
        <f t="shared" si="0"/>
        <v>-15.743102765157355</v>
      </c>
      <c r="AC13" s="131">
        <f t="shared" si="1"/>
        <v>0</v>
      </c>
    </row>
    <row r="14" spans="1:31" ht="15" customHeight="1">
      <c r="A14" s="4" t="s">
        <v>13</v>
      </c>
      <c r="B14" s="4" t="s">
        <v>3</v>
      </c>
      <c r="C14" s="5">
        <v>722.5</v>
      </c>
      <c r="D14" s="5">
        <v>720.625</v>
      </c>
      <c r="E14" s="5">
        <v>767.5</v>
      </c>
      <c r="F14" s="5">
        <v>835</v>
      </c>
      <c r="G14" s="5">
        <v>873.33333333333303</v>
      </c>
      <c r="H14" s="5">
        <v>811.875</v>
      </c>
      <c r="I14" s="5">
        <v>825.83333333333303</v>
      </c>
      <c r="J14" s="5">
        <v>775.83333333333303</v>
      </c>
      <c r="K14" s="5">
        <v>779.16666666666652</v>
      </c>
      <c r="L14" s="5">
        <v>830.47978865333948</v>
      </c>
      <c r="M14" s="5">
        <v>825</v>
      </c>
      <c r="N14" s="5">
        <v>816.66666666666652</v>
      </c>
      <c r="O14" s="51">
        <v>1002.2216666666666</v>
      </c>
      <c r="P14" s="51">
        <v>958.33333333332996</v>
      </c>
      <c r="Q14" s="51">
        <v>982.5</v>
      </c>
      <c r="R14" s="51">
        <v>966.11111111111097</v>
      </c>
      <c r="S14" s="51">
        <v>1010</v>
      </c>
      <c r="T14" s="13">
        <v>1033.3333333333333</v>
      </c>
      <c r="U14" s="40">
        <v>1113.3333333333333</v>
      </c>
      <c r="V14" s="51">
        <v>1116.6666666666699</v>
      </c>
      <c r="W14" s="51">
        <v>1150</v>
      </c>
      <c r="X14" s="61">
        <v>1140</v>
      </c>
      <c r="Y14" s="114">
        <v>1113.3333333333333</v>
      </c>
      <c r="Z14" s="5">
        <v>1023.3333333333334</v>
      </c>
      <c r="AA14" s="19">
        <v>1023.3333333333334</v>
      </c>
      <c r="AB14" s="131">
        <f t="shared" si="0"/>
        <v>2.1064867552587465</v>
      </c>
      <c r="AC14" s="131">
        <f t="shared" si="1"/>
        <v>0</v>
      </c>
    </row>
    <row r="15" spans="1:31" ht="15" customHeight="1">
      <c r="A15" s="4" t="s">
        <v>24</v>
      </c>
      <c r="B15" s="4" t="s">
        <v>16</v>
      </c>
      <c r="C15" s="5">
        <v>115</v>
      </c>
      <c r="D15" s="5">
        <v>114.1666666666665</v>
      </c>
      <c r="E15" s="8">
        <v>126.6666666666665</v>
      </c>
      <c r="F15" s="5">
        <v>120</v>
      </c>
      <c r="G15" s="5">
        <v>118.75</v>
      </c>
      <c r="H15" s="5">
        <v>122.5</v>
      </c>
      <c r="I15" s="8">
        <v>120</v>
      </c>
      <c r="J15" s="5">
        <v>124.1666666666665</v>
      </c>
      <c r="K15" s="8">
        <v>127.5</v>
      </c>
      <c r="L15" s="5">
        <v>130.1703892472525</v>
      </c>
      <c r="M15" s="5">
        <v>147.5</v>
      </c>
      <c r="N15" s="5">
        <v>132.5</v>
      </c>
      <c r="O15" s="51">
        <v>132.34833333333333</v>
      </c>
      <c r="P15" s="51">
        <v>140</v>
      </c>
      <c r="Q15" s="51">
        <v>148.57142857142858</v>
      </c>
      <c r="R15" s="51">
        <v>160</v>
      </c>
      <c r="S15" s="51">
        <v>168</v>
      </c>
      <c r="T15" s="13">
        <v>167.142857142857</v>
      </c>
      <c r="U15" s="40">
        <v>154.28571428571428</v>
      </c>
      <c r="V15" s="51">
        <v>163.33333333333334</v>
      </c>
      <c r="W15" s="51">
        <v>170</v>
      </c>
      <c r="X15" s="61">
        <v>163.33333333333334</v>
      </c>
      <c r="Y15" s="61">
        <v>163.33333333333334</v>
      </c>
      <c r="Z15" s="5">
        <v>166.66666666666666</v>
      </c>
      <c r="AA15" s="18">
        <v>170</v>
      </c>
      <c r="AB15" s="145">
        <f t="shared" si="0"/>
        <v>28.448916369681022</v>
      </c>
      <c r="AC15" s="131">
        <f t="shared" si="1"/>
        <v>2.0000000000000058</v>
      </c>
    </row>
    <row r="16" spans="1:31" ht="15" customHeight="1">
      <c r="A16" s="4" t="s">
        <v>23</v>
      </c>
      <c r="B16" s="4" t="s">
        <v>16</v>
      </c>
      <c r="C16" s="5">
        <v>137.97619047619</v>
      </c>
      <c r="D16" s="5">
        <v>136.5</v>
      </c>
      <c r="E16" s="5">
        <v>138.766233766233</v>
      </c>
      <c r="F16" s="5">
        <v>144.097222222222</v>
      </c>
      <c r="G16" s="5">
        <v>146.875</v>
      </c>
      <c r="H16" s="5">
        <v>138.125</v>
      </c>
      <c r="I16" s="5">
        <v>136.333333333333</v>
      </c>
      <c r="J16" s="5">
        <v>146</v>
      </c>
      <c r="K16" s="5">
        <v>145.90909090909051</v>
      </c>
      <c r="L16" s="5">
        <v>150</v>
      </c>
      <c r="M16" s="5">
        <v>148.375</v>
      </c>
      <c r="N16" s="5">
        <v>140</v>
      </c>
      <c r="O16" s="5">
        <v>140</v>
      </c>
      <c r="P16" s="51">
        <v>171.794871794871</v>
      </c>
      <c r="Q16" s="51">
        <v>189.09090909090909</v>
      </c>
      <c r="R16" s="51">
        <v>197.14285714285714</v>
      </c>
      <c r="S16" s="51">
        <v>199.28571428571399</v>
      </c>
      <c r="T16" s="13">
        <v>193.15789473684211</v>
      </c>
      <c r="U16" s="40">
        <v>196.42857142857142</v>
      </c>
      <c r="V16" s="51">
        <v>198.125</v>
      </c>
      <c r="W16" s="51">
        <v>204</v>
      </c>
      <c r="X16" s="61">
        <v>201.57894736842104</v>
      </c>
      <c r="Y16" s="61">
        <v>201.57894736842104</v>
      </c>
      <c r="Z16" s="5">
        <v>208.8235294117647</v>
      </c>
      <c r="AA16" s="18">
        <v>220</v>
      </c>
      <c r="AB16" s="145">
        <f t="shared" si="0"/>
        <v>57.142857142857139</v>
      </c>
      <c r="AC16" s="131">
        <f t="shared" si="1"/>
        <v>5.3521126760563433</v>
      </c>
    </row>
    <row r="17" spans="1:29" ht="15" customHeight="1">
      <c r="A17" s="4" t="s">
        <v>15</v>
      </c>
      <c r="B17" s="4" t="s">
        <v>16</v>
      </c>
      <c r="C17" s="8">
        <v>1179.1666666666629</v>
      </c>
      <c r="D17" s="5">
        <v>1016.6666666666665</v>
      </c>
      <c r="E17" s="5">
        <v>1021.666666666665</v>
      </c>
      <c r="F17" s="5">
        <v>1070.8333333333301</v>
      </c>
      <c r="G17" s="5">
        <v>1077.5</v>
      </c>
      <c r="H17" s="5">
        <v>975</v>
      </c>
      <c r="I17" s="5">
        <v>1131.25</v>
      </c>
      <c r="J17" s="5">
        <v>1010.416666666665</v>
      </c>
      <c r="K17" s="5">
        <v>981.66666666666652</v>
      </c>
      <c r="L17" s="5">
        <v>1186.1721732992401</v>
      </c>
      <c r="M17" s="8">
        <v>1258.3333333333301</v>
      </c>
      <c r="N17" s="5">
        <v>1322.9166666666652</v>
      </c>
      <c r="O17" s="51">
        <v>1425.78</v>
      </c>
      <c r="P17" s="51">
        <v>1375</v>
      </c>
      <c r="Q17" s="51">
        <v>1383.3333333333301</v>
      </c>
      <c r="R17" s="51">
        <v>1460</v>
      </c>
      <c r="S17" s="51">
        <v>1511.1111111111099</v>
      </c>
      <c r="T17" s="13">
        <v>1498</v>
      </c>
      <c r="U17" s="40">
        <v>1425</v>
      </c>
      <c r="V17" s="51">
        <v>1450</v>
      </c>
      <c r="W17" s="51">
        <v>1450.7249999999999</v>
      </c>
      <c r="X17" s="61">
        <v>1450</v>
      </c>
      <c r="Y17" s="114">
        <v>1425</v>
      </c>
      <c r="Z17" s="5">
        <v>1200</v>
      </c>
      <c r="AA17" s="171">
        <v>1115.8499999999999</v>
      </c>
      <c r="AB17" s="131">
        <f t="shared" si="0"/>
        <v>-21.737575221983761</v>
      </c>
      <c r="AC17" s="131">
        <f t="shared" si="1"/>
        <v>-7.0125000000000073</v>
      </c>
    </row>
    <row r="18" spans="1:29" ht="15" customHeight="1">
      <c r="A18" s="4" t="s">
        <v>27</v>
      </c>
      <c r="B18" s="4" t="s">
        <v>3</v>
      </c>
      <c r="C18" s="5">
        <v>99.200219780219399</v>
      </c>
      <c r="D18" s="5">
        <v>102.07267857142845</v>
      </c>
      <c r="E18" s="5">
        <v>122.49873626373601</v>
      </c>
      <c r="F18" s="5">
        <v>136.35249999999999</v>
      </c>
      <c r="G18" s="5">
        <v>199.306193181818</v>
      </c>
      <c r="H18" s="5">
        <v>193.20095959595901</v>
      </c>
      <c r="I18" s="5">
        <v>182.63299999999953</v>
      </c>
      <c r="J18" s="5">
        <v>193.595636363636</v>
      </c>
      <c r="K18" s="8">
        <v>186.11140909090852</v>
      </c>
      <c r="L18" s="5">
        <v>200.17268585440598</v>
      </c>
      <c r="M18" s="5">
        <v>182.5393055555555</v>
      </c>
      <c r="N18" s="5">
        <v>194.29062499999952</v>
      </c>
      <c r="O18" s="51">
        <v>200</v>
      </c>
      <c r="P18" s="51">
        <v>210.77041666666599</v>
      </c>
      <c r="Q18" s="51">
        <v>293.56295878035007</v>
      </c>
      <c r="R18" s="51">
        <v>296.08017034153391</v>
      </c>
      <c r="S18" s="51">
        <v>296.99204399204399</v>
      </c>
      <c r="T18" s="13">
        <v>296.41267823086002</v>
      </c>
      <c r="U18" s="40">
        <v>280.79545454545399</v>
      </c>
      <c r="V18" s="51">
        <v>208.5866666666667</v>
      </c>
      <c r="W18" s="51">
        <v>219.22491688116688</v>
      </c>
      <c r="X18" s="61">
        <v>196.40386920047899</v>
      </c>
      <c r="Y18" s="114">
        <v>188.98944444444399</v>
      </c>
      <c r="Z18" s="5">
        <v>146.31016042780746</v>
      </c>
      <c r="AA18" s="171">
        <v>145</v>
      </c>
      <c r="AB18" s="131">
        <f t="shared" si="0"/>
        <v>-27.500000000000004</v>
      </c>
      <c r="AC18" s="131">
        <f t="shared" si="1"/>
        <v>-0.8954678362572922</v>
      </c>
    </row>
    <row r="19" spans="1:29" ht="15" customHeight="1">
      <c r="A19" s="4" t="s">
        <v>28</v>
      </c>
      <c r="B19" s="4" t="s">
        <v>3</v>
      </c>
      <c r="C19" s="5">
        <v>156.2175</v>
      </c>
      <c r="D19" s="5">
        <v>150.75749999999999</v>
      </c>
      <c r="E19" s="5">
        <v>162.03499999999951</v>
      </c>
      <c r="F19" s="5">
        <v>181.82166666666649</v>
      </c>
      <c r="G19" s="5">
        <v>233.06333333333299</v>
      </c>
      <c r="H19" s="5">
        <v>248.2475</v>
      </c>
      <c r="I19" s="5">
        <v>249.48257142857051</v>
      </c>
      <c r="J19" s="5">
        <v>248.78914285714251</v>
      </c>
      <c r="K19" s="8">
        <v>228.5721428571425</v>
      </c>
      <c r="L19" s="5">
        <v>226.06082019166649</v>
      </c>
      <c r="M19" s="5">
        <v>216.59</v>
      </c>
      <c r="N19" s="5">
        <v>238.90666666666652</v>
      </c>
      <c r="O19" s="51">
        <v>281.79000000000002</v>
      </c>
      <c r="P19" s="51">
        <v>266.33</v>
      </c>
      <c r="Q19" s="51">
        <v>339.72582972583001</v>
      </c>
      <c r="R19" s="51">
        <v>336.23376623376623</v>
      </c>
      <c r="S19" s="51">
        <v>337.53246753246702</v>
      </c>
      <c r="T19" s="13">
        <v>351.03896103896102</v>
      </c>
      <c r="U19" s="40">
        <v>349.81818181818198</v>
      </c>
      <c r="V19" s="51">
        <v>334.09</v>
      </c>
      <c r="W19" s="51">
        <v>334.25704499999995</v>
      </c>
      <c r="X19" s="61">
        <v>291.07606679035302</v>
      </c>
      <c r="Y19" s="114">
        <v>287.72750000000002</v>
      </c>
      <c r="Z19" s="5">
        <v>222.72727272727272</v>
      </c>
      <c r="AA19" s="171">
        <v>225.32</v>
      </c>
      <c r="AB19" s="131">
        <f t="shared" si="0"/>
        <v>-20.039745910074885</v>
      </c>
      <c r="AC19" s="131">
        <f t="shared" si="1"/>
        <v>1.1640816326530616</v>
      </c>
    </row>
    <row r="20" spans="1:29" ht="15" customHeight="1">
      <c r="A20" s="4" t="s">
        <v>19</v>
      </c>
      <c r="B20" s="4" t="s">
        <v>3</v>
      </c>
      <c r="C20" s="5">
        <v>759.47766666666644</v>
      </c>
      <c r="D20" s="5">
        <v>711.12674999999945</v>
      </c>
      <c r="E20" s="5">
        <v>760.43499999999995</v>
      </c>
      <c r="F20" s="5">
        <v>721.26166666666597</v>
      </c>
      <c r="G20" s="5">
        <v>721.37666666666655</v>
      </c>
      <c r="H20" s="5">
        <v>857.52250000000004</v>
      </c>
      <c r="I20" s="5">
        <v>890.66499999999996</v>
      </c>
      <c r="J20" s="5">
        <v>893.53285714285698</v>
      </c>
      <c r="K20" s="5">
        <v>1169.4220833333329</v>
      </c>
      <c r="L20" s="5">
        <v>1071.8320027140401</v>
      </c>
      <c r="M20" s="5">
        <v>1165.241666666665</v>
      </c>
      <c r="N20" s="5">
        <v>1000</v>
      </c>
      <c r="O20" s="51">
        <v>1008.46</v>
      </c>
      <c r="P20" s="51">
        <v>1142.4783333333301</v>
      </c>
      <c r="Q20" s="51">
        <v>1139.2879596204291</v>
      </c>
      <c r="R20" s="51">
        <v>927.69607843137203</v>
      </c>
      <c r="S20" s="51">
        <v>1124.0099610028601</v>
      </c>
      <c r="T20" s="13">
        <v>1140.3566347578701</v>
      </c>
      <c r="U20" s="13">
        <v>1132.183297880365</v>
      </c>
      <c r="V20" s="51">
        <v>1026.77714285714</v>
      </c>
      <c r="W20" s="51">
        <v>1027.2905314285686</v>
      </c>
      <c r="X20" s="61">
        <v>1084.2164493146199</v>
      </c>
      <c r="Y20" s="114">
        <v>1153.67444444444</v>
      </c>
      <c r="Z20" s="5">
        <v>1079.9138077138116</v>
      </c>
      <c r="AA20" s="19">
        <v>1079.9138077138116</v>
      </c>
      <c r="AB20" s="131">
        <f t="shared" si="0"/>
        <v>7.0854379661872118</v>
      </c>
      <c r="AC20" s="131">
        <f t="shared" si="1"/>
        <v>0</v>
      </c>
    </row>
    <row r="21" spans="1:29" ht="15" customHeight="1">
      <c r="A21" s="4" t="s">
        <v>20</v>
      </c>
      <c r="B21" s="4" t="s">
        <v>3</v>
      </c>
      <c r="C21" s="5">
        <v>1092.0999999999999</v>
      </c>
      <c r="D21" s="5">
        <v>1408.047</v>
      </c>
      <c r="E21" s="5">
        <v>1372.9455</v>
      </c>
      <c r="F21" s="5">
        <v>1273.931666666665</v>
      </c>
      <c r="G21" s="5">
        <v>1354.0673214285698</v>
      </c>
      <c r="H21" s="5">
        <v>1501.3864285714201</v>
      </c>
      <c r="I21" s="5">
        <v>1803.374791666665</v>
      </c>
      <c r="J21" s="5">
        <v>2044.0699999999949</v>
      </c>
      <c r="K21" s="5">
        <v>1456.92</v>
      </c>
      <c r="L21" s="5">
        <v>1624.0166570388751</v>
      </c>
      <c r="M21" s="5">
        <v>1429.19166666666</v>
      </c>
      <c r="N21" s="5">
        <v>1462.88625</v>
      </c>
      <c r="O21" s="51">
        <v>1840.0459999999998</v>
      </c>
      <c r="P21" s="51">
        <v>1850.8616666666599</v>
      </c>
      <c r="Q21" s="51">
        <v>1805.8510385812999</v>
      </c>
      <c r="R21" s="51">
        <v>2502.8160143949599</v>
      </c>
      <c r="S21" s="51">
        <v>2560.9010037581502</v>
      </c>
      <c r="T21" s="13">
        <v>2669.5600960846</v>
      </c>
      <c r="U21" s="13">
        <v>2615.2305499213753</v>
      </c>
      <c r="V21" s="51">
        <v>2283.6350000000002</v>
      </c>
      <c r="W21" s="51">
        <v>2284.7768175000001</v>
      </c>
      <c r="X21" s="61">
        <v>2183.6292329739099</v>
      </c>
      <c r="Y21" s="114">
        <v>2251.9599999999996</v>
      </c>
      <c r="Z21" s="5">
        <v>1668.966195682443</v>
      </c>
      <c r="AA21" s="19">
        <v>1668.966195682443</v>
      </c>
      <c r="AB21" s="131">
        <f t="shared" si="0"/>
        <v>-9.2975830124658234</v>
      </c>
      <c r="AC21" s="131">
        <f t="shared" si="1"/>
        <v>0</v>
      </c>
    </row>
    <row r="22" spans="1:29" ht="15" customHeight="1">
      <c r="A22" s="4" t="s">
        <v>31</v>
      </c>
      <c r="B22" s="4" t="s">
        <v>3</v>
      </c>
      <c r="C22" s="5">
        <v>187.97154761904699</v>
      </c>
      <c r="D22" s="5">
        <v>152.73064102564049</v>
      </c>
      <c r="E22" s="5">
        <v>176.86660714285651</v>
      </c>
      <c r="F22" s="5">
        <v>168.983125</v>
      </c>
      <c r="G22" s="5">
        <v>141.491111111111</v>
      </c>
      <c r="H22" s="5">
        <v>142.79019480519452</v>
      </c>
      <c r="I22" s="5">
        <v>144.8664545454545</v>
      </c>
      <c r="J22" s="5">
        <v>184.55449999999999</v>
      </c>
      <c r="K22" s="5">
        <v>194.26863636363601</v>
      </c>
      <c r="L22" s="5">
        <v>184.396812222222</v>
      </c>
      <c r="M22" s="5">
        <v>204.12994949494899</v>
      </c>
      <c r="N22" s="5">
        <v>200</v>
      </c>
      <c r="O22" s="51">
        <v>268.7766666666667</v>
      </c>
      <c r="P22" s="51">
        <v>295.40052380952352</v>
      </c>
      <c r="Q22" s="51">
        <v>279.61356818574791</v>
      </c>
      <c r="R22" s="51">
        <v>197.23388251626</v>
      </c>
      <c r="S22" s="51">
        <v>194.27922153106999</v>
      </c>
      <c r="T22" s="13">
        <v>205.26732974829861</v>
      </c>
      <c r="U22" s="40">
        <v>191.60682323077748</v>
      </c>
      <c r="V22" s="51">
        <v>211.40133333333301</v>
      </c>
      <c r="W22" s="51">
        <v>234.204465102298</v>
      </c>
      <c r="X22" s="61">
        <v>218.80015455794299</v>
      </c>
      <c r="Y22" s="114">
        <v>223.98411764705901</v>
      </c>
      <c r="Z22" s="5">
        <v>366.23966358123363</v>
      </c>
      <c r="AA22" s="170">
        <v>350.44</v>
      </c>
      <c r="AB22" s="131">
        <f t="shared" si="0"/>
        <v>30.383341807944618</v>
      </c>
      <c r="AC22" s="131">
        <f t="shared" si="1"/>
        <v>-4.314023070777858</v>
      </c>
    </row>
    <row r="23" spans="1:29" ht="15" customHeight="1">
      <c r="A23" s="4" t="s">
        <v>4</v>
      </c>
      <c r="B23" s="4" t="s">
        <v>3</v>
      </c>
      <c r="C23" s="5">
        <v>202.82249999999999</v>
      </c>
      <c r="D23" s="5">
        <v>258.06</v>
      </c>
      <c r="E23" s="5">
        <v>219.35</v>
      </c>
      <c r="F23" s="5">
        <v>219.4</v>
      </c>
      <c r="G23" s="5">
        <v>297.74</v>
      </c>
      <c r="H23" s="5">
        <v>277.42</v>
      </c>
      <c r="I23" s="9">
        <v>260.67</v>
      </c>
      <c r="J23" s="5">
        <v>245.16</v>
      </c>
      <c r="K23" s="5">
        <v>309.68</v>
      </c>
      <c r="L23" s="5">
        <v>319.26402590019904</v>
      </c>
      <c r="M23" s="5">
        <v>290.32</v>
      </c>
      <c r="N23" s="5">
        <v>290.32</v>
      </c>
      <c r="O23" s="51">
        <v>338.84000000000003</v>
      </c>
      <c r="P23" s="51">
        <v>338.38</v>
      </c>
      <c r="Q23" s="51">
        <v>295.322580645161</v>
      </c>
      <c r="R23" s="25">
        <v>285</v>
      </c>
      <c r="S23" s="25">
        <v>290.11</v>
      </c>
      <c r="T23" s="13">
        <v>304.83870967741899</v>
      </c>
      <c r="U23" s="40">
        <v>345.96774193548384</v>
      </c>
      <c r="V23" s="25">
        <v>315.11</v>
      </c>
      <c r="W23" s="51">
        <v>354.83870967741933</v>
      </c>
      <c r="X23" s="61">
        <v>327.09677419354801</v>
      </c>
      <c r="Y23" s="61">
        <v>327.09677419354801</v>
      </c>
      <c r="Z23" s="5">
        <v>312.5</v>
      </c>
      <c r="AA23" s="170">
        <v>305.36</v>
      </c>
      <c r="AB23" s="131">
        <f t="shared" si="0"/>
        <v>-9.8807696848069941</v>
      </c>
      <c r="AC23" s="131">
        <f t="shared" si="1"/>
        <v>-2.2847999999999957</v>
      </c>
    </row>
    <row r="24" spans="1:29" ht="15" customHeight="1">
      <c r="A24" s="4" t="s">
        <v>5</v>
      </c>
      <c r="B24" s="4" t="s">
        <v>3</v>
      </c>
      <c r="C24" s="5">
        <v>172.75999999999948</v>
      </c>
      <c r="D24" s="5">
        <v>183.5241666666665</v>
      </c>
      <c r="E24" s="5">
        <v>196.4542857142855</v>
      </c>
      <c r="F24" s="5">
        <v>243.18285714285702</v>
      </c>
      <c r="G24" s="5">
        <v>265.36166666666645</v>
      </c>
      <c r="H24" s="5">
        <v>264.83642857142803</v>
      </c>
      <c r="I24" s="5">
        <v>255.22</v>
      </c>
      <c r="J24" s="5">
        <v>299.17555555555498</v>
      </c>
      <c r="K24" s="5">
        <v>300.71199999999999</v>
      </c>
      <c r="L24" s="5">
        <v>293.148914785714</v>
      </c>
      <c r="M24" s="5">
        <v>303.79833333333249</v>
      </c>
      <c r="N24" s="5">
        <v>303.7648571428565</v>
      </c>
      <c r="O24" s="51">
        <v>303.14625000000001</v>
      </c>
      <c r="P24" s="51">
        <v>302.21887500000003</v>
      </c>
      <c r="Q24" s="51">
        <v>341.95304863147607</v>
      </c>
      <c r="R24" s="51">
        <v>318.37514934289129</v>
      </c>
      <c r="S24" s="51">
        <v>341.26382270283472</v>
      </c>
      <c r="T24" s="13">
        <v>337.83235581622677</v>
      </c>
      <c r="U24" s="13">
        <v>339.54808925953074</v>
      </c>
      <c r="V24" s="51">
        <v>333.40555555555557</v>
      </c>
      <c r="W24" s="51">
        <v>329.04936461388098</v>
      </c>
      <c r="X24" s="61">
        <v>302.92803970223326</v>
      </c>
      <c r="Y24" s="114">
        <v>300.23888888888888</v>
      </c>
      <c r="Z24" s="5">
        <v>292.23416965352448</v>
      </c>
      <c r="AA24" s="18">
        <v>295.5</v>
      </c>
      <c r="AB24" s="145">
        <f t="shared" si="0"/>
        <v>-2.5222974059550496</v>
      </c>
      <c r="AC24" s="131">
        <f t="shared" si="1"/>
        <v>1.1175388389206928</v>
      </c>
    </row>
    <row r="25" spans="1:29" ht="15" customHeight="1">
      <c r="A25" s="4" t="s">
        <v>6</v>
      </c>
      <c r="B25" s="4" t="s">
        <v>3</v>
      </c>
      <c r="C25" s="5">
        <v>211.68799999999999</v>
      </c>
      <c r="D25" s="5">
        <v>216.460714285714</v>
      </c>
      <c r="E25" s="5">
        <v>264.91749999999951</v>
      </c>
      <c r="F25" s="5">
        <v>299.49044642857098</v>
      </c>
      <c r="G25" s="5">
        <v>325.745</v>
      </c>
      <c r="H25" s="5">
        <v>304.58328571428501</v>
      </c>
      <c r="I25" s="5">
        <v>290.60557692307651</v>
      </c>
      <c r="J25" s="5">
        <v>354.5262727272725</v>
      </c>
      <c r="K25" s="5">
        <v>391.98950000000002</v>
      </c>
      <c r="L25" s="5">
        <v>319.94574548009348</v>
      </c>
      <c r="M25" s="5">
        <v>382.80544642857052</v>
      </c>
      <c r="N25" s="5">
        <v>382.22982142857097</v>
      </c>
      <c r="O25" s="51">
        <v>358.24250000000001</v>
      </c>
      <c r="P25" s="51">
        <v>411.3236666666665</v>
      </c>
      <c r="Q25" s="51">
        <v>406.45161290322585</v>
      </c>
      <c r="R25" s="51">
        <v>367.53957586618878</v>
      </c>
      <c r="S25" s="51">
        <v>375.41894611079698</v>
      </c>
      <c r="T25" s="13">
        <v>366.54016445287789</v>
      </c>
      <c r="U25" s="40">
        <v>354.50716845878134</v>
      </c>
      <c r="V25" s="51">
        <v>396.16875000000005</v>
      </c>
      <c r="W25" s="51">
        <v>391.04843131013001</v>
      </c>
      <c r="X25" s="61">
        <v>337.93262768817203</v>
      </c>
      <c r="Y25" s="114">
        <v>320.75624999999997</v>
      </c>
      <c r="Z25" s="5">
        <v>325.30426562684625</v>
      </c>
      <c r="AA25" s="171">
        <v>320.58</v>
      </c>
      <c r="AB25" s="131">
        <f t="shared" si="0"/>
        <v>-10.513130072506756</v>
      </c>
      <c r="AC25" s="131">
        <f t="shared" si="1"/>
        <v>-1.4522605837162388</v>
      </c>
    </row>
    <row r="26" spans="1:29" ht="15" customHeight="1">
      <c r="A26" s="4" t="s">
        <v>2</v>
      </c>
      <c r="B26" s="4" t="s">
        <v>3</v>
      </c>
      <c r="C26" s="5">
        <v>227.493857142857</v>
      </c>
      <c r="D26" s="5">
        <v>234.40979166666651</v>
      </c>
      <c r="E26" s="5">
        <v>285.96447619047547</v>
      </c>
      <c r="F26" s="5">
        <v>316.06166666666599</v>
      </c>
      <c r="G26" s="5">
        <v>337.231875</v>
      </c>
      <c r="H26" s="5">
        <v>329.61015151515102</v>
      </c>
      <c r="I26" s="5">
        <v>316.40395833333298</v>
      </c>
      <c r="J26" s="5">
        <v>384.08474999999953</v>
      </c>
      <c r="K26" s="5">
        <v>428.93018939393903</v>
      </c>
      <c r="L26" s="5">
        <v>385.75808310640201</v>
      </c>
      <c r="M26" s="5">
        <v>422.36400000000003</v>
      </c>
      <c r="N26" s="5">
        <v>430.03381944444351</v>
      </c>
      <c r="O26" s="51">
        <v>393.71800000000002</v>
      </c>
      <c r="P26" s="51">
        <v>424.77999999999952</v>
      </c>
      <c r="Q26" s="51">
        <v>417.30053999015797</v>
      </c>
      <c r="R26" s="51">
        <v>371.78946725317695</v>
      </c>
      <c r="S26" s="51">
        <v>373.48199126849403</v>
      </c>
      <c r="T26" s="13">
        <v>381.91028225806457</v>
      </c>
      <c r="U26" s="40">
        <v>363.79368279569894</v>
      </c>
      <c r="V26" s="51">
        <v>384.62166666666673</v>
      </c>
      <c r="W26" s="51">
        <v>384.81397750000002</v>
      </c>
      <c r="X26" s="61">
        <v>338.149641577061</v>
      </c>
      <c r="Y26" s="114">
        <v>327.95722222222224</v>
      </c>
      <c r="Z26" s="5">
        <v>342.09394453876638</v>
      </c>
      <c r="AA26" s="171">
        <v>345.11</v>
      </c>
      <c r="AB26" s="131">
        <f t="shared" si="0"/>
        <v>-12.345892237591373</v>
      </c>
      <c r="AC26" s="131">
        <f t="shared" si="1"/>
        <v>0.88164538115402158</v>
      </c>
    </row>
    <row r="27" spans="1:29" ht="15" customHeight="1">
      <c r="A27" s="4" t="s">
        <v>25</v>
      </c>
      <c r="B27" s="4" t="s">
        <v>3</v>
      </c>
      <c r="C27" s="5">
        <v>163.74747252747198</v>
      </c>
      <c r="D27" s="5">
        <v>117.05090909090899</v>
      </c>
      <c r="E27" s="5">
        <v>224.78393939393902</v>
      </c>
      <c r="F27" s="5">
        <v>209.39785714285648</v>
      </c>
      <c r="G27" s="5">
        <v>200</v>
      </c>
      <c r="H27" s="5">
        <v>327.84646464646448</v>
      </c>
      <c r="I27" s="8">
        <v>216.03799999999899</v>
      </c>
      <c r="J27" s="5">
        <v>192.23811111111101</v>
      </c>
      <c r="K27" s="5">
        <v>172.41050000000001</v>
      </c>
      <c r="L27" s="5">
        <v>201.38492727750452</v>
      </c>
      <c r="M27" s="5">
        <v>174.16868686868651</v>
      </c>
      <c r="N27" s="5">
        <v>155.95973214285701</v>
      </c>
      <c r="O27" s="51">
        <v>214.51055555555553</v>
      </c>
      <c r="P27" s="51">
        <v>262.25041666666652</v>
      </c>
      <c r="Q27" s="51">
        <v>261.03470341104003</v>
      </c>
      <c r="R27" s="51">
        <v>275.05370224193098</v>
      </c>
      <c r="S27" s="51">
        <v>306.34815536960798</v>
      </c>
      <c r="T27" s="13">
        <v>313.69878326753002</v>
      </c>
      <c r="U27" s="40">
        <v>328.49553726340901</v>
      </c>
      <c r="V27" s="51">
        <v>376</v>
      </c>
      <c r="W27" s="51">
        <v>314.13801004301598</v>
      </c>
      <c r="X27" s="61">
        <v>276.48866713963702</v>
      </c>
      <c r="Y27" s="114">
        <v>327.702</v>
      </c>
      <c r="Z27" s="5">
        <v>268.15351834147077</v>
      </c>
      <c r="AA27" s="171">
        <v>250.22</v>
      </c>
      <c r="AB27" s="131">
        <f t="shared" si="0"/>
        <v>16.646940451000873</v>
      </c>
      <c r="AC27" s="131">
        <f t="shared" si="1"/>
        <v>-6.6877803626779029</v>
      </c>
    </row>
    <row r="28" spans="1:29" ht="15" customHeight="1">
      <c r="A28" s="4" t="s">
        <v>26</v>
      </c>
      <c r="B28" s="4" t="s">
        <v>3</v>
      </c>
      <c r="C28" s="5">
        <v>138.23956043955999</v>
      </c>
      <c r="D28" s="5">
        <v>135.308787878787</v>
      </c>
      <c r="E28" s="5">
        <v>121.248214285714</v>
      </c>
      <c r="F28" s="5">
        <v>163.2983838383835</v>
      </c>
      <c r="G28" s="5">
        <v>233.27299999999997</v>
      </c>
      <c r="H28" s="5">
        <v>190.060249999999</v>
      </c>
      <c r="I28" s="5">
        <v>223.80183333333301</v>
      </c>
      <c r="J28" s="5">
        <v>211.98755555555601</v>
      </c>
      <c r="K28" s="5">
        <v>180</v>
      </c>
      <c r="L28" s="5">
        <v>175.93588668351748</v>
      </c>
      <c r="M28" s="5">
        <v>151.12805555555502</v>
      </c>
      <c r="N28" s="5">
        <v>274.351180555555</v>
      </c>
      <c r="O28" s="51">
        <v>180.18</v>
      </c>
      <c r="P28" s="51">
        <v>216.46583333333299</v>
      </c>
      <c r="Q28" s="51">
        <v>279.32366092184202</v>
      </c>
      <c r="R28" s="51">
        <v>290.48864730695601</v>
      </c>
      <c r="S28" s="51">
        <v>305.86091557828252</v>
      </c>
      <c r="T28" s="13">
        <v>312.775439853119</v>
      </c>
      <c r="U28" s="40">
        <v>316.25213518493001</v>
      </c>
      <c r="V28" s="51">
        <v>295.37</v>
      </c>
      <c r="W28" s="51">
        <v>229.213309064285</v>
      </c>
      <c r="X28" s="61">
        <v>213.22042805983401</v>
      </c>
      <c r="Y28" s="114">
        <v>186.68222222222201</v>
      </c>
      <c r="Z28" s="5">
        <v>248.76258468023008</v>
      </c>
      <c r="AA28" s="171">
        <v>265.45</v>
      </c>
      <c r="AB28" s="131">
        <f t="shared" si="0"/>
        <v>47.324897324897314</v>
      </c>
      <c r="AC28" s="131">
        <f t="shared" si="1"/>
        <v>6.7081692937145752</v>
      </c>
    </row>
    <row r="29" spans="1:29" ht="15" customHeight="1">
      <c r="A29" s="31" t="s">
        <v>32</v>
      </c>
      <c r="B29" s="32" t="s">
        <v>3</v>
      </c>
      <c r="C29" s="51">
        <v>1540.6895833333299</v>
      </c>
      <c r="D29" s="51">
        <v>1581.5706666666599</v>
      </c>
      <c r="E29" s="51">
        <v>1591.7920833333301</v>
      </c>
      <c r="F29" s="51">
        <v>1640.0730000000001</v>
      </c>
      <c r="G29" s="51">
        <v>1658.71416666666</v>
      </c>
      <c r="H29" s="51">
        <v>1679.99966666666</v>
      </c>
      <c r="I29" s="51">
        <v>1635.4118571428501</v>
      </c>
      <c r="J29" s="51">
        <v>1665.0307499999999</v>
      </c>
      <c r="K29" s="51">
        <v>1639.7070000000001</v>
      </c>
      <c r="L29" s="51">
        <v>1698.58394195406</v>
      </c>
      <c r="M29" s="51">
        <v>1654.5225</v>
      </c>
      <c r="N29" s="51">
        <v>1683.3325</v>
      </c>
      <c r="O29" s="5">
        <v>1691.70333333333</v>
      </c>
      <c r="P29" s="5">
        <v>1671.8644999999999</v>
      </c>
      <c r="Q29" s="5">
        <v>1686.5</v>
      </c>
      <c r="R29" s="5">
        <v>1694.3516666666601</v>
      </c>
      <c r="S29" s="5">
        <v>1695.4553311770401</v>
      </c>
      <c r="T29" s="5">
        <v>1704.34</v>
      </c>
      <c r="U29" s="5">
        <v>1708.2049999999999</v>
      </c>
      <c r="V29" s="5">
        <v>1718.06</v>
      </c>
      <c r="W29" s="51">
        <v>1759.9670171098701</v>
      </c>
      <c r="X29" s="61">
        <v>1624.2424242424199</v>
      </c>
      <c r="Y29" s="114">
        <v>1622.97</v>
      </c>
      <c r="Z29" s="5">
        <v>1044.2486085343228</v>
      </c>
      <c r="AA29" s="171">
        <v>1145.33</v>
      </c>
      <c r="AB29" s="131">
        <f t="shared" si="0"/>
        <v>-32.297230995978282</v>
      </c>
      <c r="AC29" s="131">
        <f t="shared" si="1"/>
        <v>9.6798205560984236</v>
      </c>
    </row>
    <row r="30" spans="1:29" ht="15" customHeight="1">
      <c r="A30" s="31" t="s">
        <v>33</v>
      </c>
      <c r="B30" s="32" t="s">
        <v>3</v>
      </c>
      <c r="C30" s="51">
        <v>756.18357142857099</v>
      </c>
      <c r="D30" s="51">
        <v>761.83928571428601</v>
      </c>
      <c r="E30" s="51">
        <v>762.66321428571405</v>
      </c>
      <c r="F30" s="51">
        <v>765.41571428571399</v>
      </c>
      <c r="G30" s="51">
        <v>761.50767857142796</v>
      </c>
      <c r="H30" s="51">
        <v>770.97374999999897</v>
      </c>
      <c r="I30" s="51">
        <v>774.72850000000005</v>
      </c>
      <c r="J30" s="51">
        <v>794.10479166666596</v>
      </c>
      <c r="K30" s="51">
        <v>771.35263888888903</v>
      </c>
      <c r="L30" s="51">
        <v>800.95163670614147</v>
      </c>
      <c r="M30" s="51">
        <v>803.43274999999494</v>
      </c>
      <c r="N30" s="51">
        <v>807.58583333333297</v>
      </c>
      <c r="O30" s="5">
        <v>811.921875</v>
      </c>
      <c r="P30" s="5">
        <v>815.49166666666702</v>
      </c>
      <c r="Q30" s="5">
        <v>827.87</v>
      </c>
      <c r="R30" s="5">
        <v>835.07249999999999</v>
      </c>
      <c r="S30" s="5">
        <v>846.32330238250302</v>
      </c>
      <c r="T30" s="5">
        <v>844.11500000000001</v>
      </c>
      <c r="U30" s="5">
        <v>853.08500000000004</v>
      </c>
      <c r="V30" s="5">
        <v>888.64499999999998</v>
      </c>
      <c r="W30" s="51">
        <v>890.10643444605705</v>
      </c>
      <c r="X30" s="61">
        <v>866.66406788797701</v>
      </c>
      <c r="Y30" s="114">
        <v>861.63400000000001</v>
      </c>
      <c r="Z30" s="5">
        <v>695.97319684544993</v>
      </c>
      <c r="AA30" s="171">
        <v>721.58</v>
      </c>
      <c r="AB30" s="131">
        <f t="shared" si="0"/>
        <v>-11.126917229567187</v>
      </c>
      <c r="AC30" s="131">
        <f t="shared" si="1"/>
        <v>3.6792800743785596</v>
      </c>
    </row>
    <row r="31" spans="1:29" ht="15" customHeight="1">
      <c r="A31" s="31" t="s">
        <v>34</v>
      </c>
      <c r="B31" s="32" t="s">
        <v>3</v>
      </c>
      <c r="C31" s="15">
        <v>225.23899999999952</v>
      </c>
      <c r="D31" s="15">
        <v>237.55366666666652</v>
      </c>
      <c r="E31" s="15">
        <v>237.65199999999899</v>
      </c>
      <c r="F31" s="15">
        <v>232.5</v>
      </c>
      <c r="G31" s="15">
        <v>232.523</v>
      </c>
      <c r="H31" s="15">
        <v>238.56142857142899</v>
      </c>
      <c r="I31" s="15">
        <v>239.31274999999999</v>
      </c>
      <c r="J31" s="15">
        <v>238.84366666666699</v>
      </c>
      <c r="K31" s="51">
        <v>225.47</v>
      </c>
      <c r="L31" s="51">
        <v>236.37370809523699</v>
      </c>
      <c r="M31" s="51">
        <v>243.951666666666</v>
      </c>
      <c r="N31" s="15">
        <v>240.08799999999999</v>
      </c>
      <c r="O31" s="5">
        <v>248.21666666666599</v>
      </c>
      <c r="P31" s="5">
        <v>241.92333333333301</v>
      </c>
      <c r="Q31" s="5">
        <v>245.5</v>
      </c>
      <c r="R31" s="5">
        <v>250.54333333333301</v>
      </c>
      <c r="S31" s="5">
        <v>253.27709854974299</v>
      </c>
      <c r="T31" s="8">
        <v>256.82499999999999</v>
      </c>
      <c r="U31" s="8">
        <v>254.41</v>
      </c>
      <c r="V31" s="5">
        <v>253.125</v>
      </c>
      <c r="W31" s="51">
        <v>256.73740053050398</v>
      </c>
      <c r="X31" s="61">
        <v>228.55319148936201</v>
      </c>
      <c r="Y31" s="114">
        <v>227.72</v>
      </c>
      <c r="Z31" s="5">
        <v>306.89796587926509</v>
      </c>
      <c r="AA31" s="171">
        <v>325</v>
      </c>
      <c r="AB31" s="131">
        <f t="shared" si="0"/>
        <v>30.933995836970745</v>
      </c>
      <c r="AC31" s="131">
        <f t="shared" si="1"/>
        <v>5.8983884330651861</v>
      </c>
    </row>
    <row r="32" spans="1:29" ht="15" customHeight="1">
      <c r="A32" s="31" t="s">
        <v>35</v>
      </c>
      <c r="B32" s="32" t="s">
        <v>3</v>
      </c>
      <c r="C32" s="51">
        <v>112.502708333333</v>
      </c>
      <c r="D32" s="51">
        <v>118.690454545454</v>
      </c>
      <c r="E32" s="51">
        <v>117.576845238095</v>
      </c>
      <c r="F32" s="51">
        <v>119.662142857142</v>
      </c>
      <c r="G32" s="51">
        <v>121.369097222222</v>
      </c>
      <c r="H32" s="51">
        <v>122.330444444444</v>
      </c>
      <c r="I32" s="51">
        <v>119.808333333333</v>
      </c>
      <c r="J32" s="51">
        <v>119.56699999999999</v>
      </c>
      <c r="K32" s="51">
        <v>120.963222222222</v>
      </c>
      <c r="L32" s="51">
        <v>125.441961563169</v>
      </c>
      <c r="M32" s="51">
        <v>125.276363636363</v>
      </c>
      <c r="N32" s="51">
        <v>125.32892857142799</v>
      </c>
      <c r="O32" s="5">
        <v>125.098333333333</v>
      </c>
      <c r="P32" s="5">
        <v>128.13022727272701</v>
      </c>
      <c r="Q32" s="5">
        <v>128.80000000000001</v>
      </c>
      <c r="R32" s="5">
        <v>127.79095238095201</v>
      </c>
      <c r="S32" s="5">
        <v>128.86931306530664</v>
      </c>
      <c r="T32" s="5">
        <v>129.63999999999999</v>
      </c>
      <c r="U32" s="5">
        <v>129.6</v>
      </c>
      <c r="V32" s="5">
        <v>127.16</v>
      </c>
      <c r="W32" s="51">
        <v>126.09402723336601</v>
      </c>
      <c r="X32" s="61">
        <v>105.54305100748661</v>
      </c>
      <c r="Y32" s="114">
        <v>103.15882352941179</v>
      </c>
      <c r="Z32" s="5">
        <v>98.438395240398151</v>
      </c>
      <c r="AA32" s="128">
        <v>108.51</v>
      </c>
      <c r="AB32" s="131">
        <f t="shared" si="0"/>
        <v>-13.260235281578259</v>
      </c>
      <c r="AC32" s="131">
        <f t="shared" si="1"/>
        <v>10.231378452488798</v>
      </c>
    </row>
    <row r="33" spans="1:29" ht="15" customHeight="1">
      <c r="A33" s="31" t="s">
        <v>36</v>
      </c>
      <c r="B33" s="32" t="s">
        <v>3</v>
      </c>
      <c r="C33" s="51">
        <v>792.73416666666697</v>
      </c>
      <c r="D33" s="51">
        <v>783.05875000000003</v>
      </c>
      <c r="E33" s="51">
        <v>784.375</v>
      </c>
      <c r="F33" s="51">
        <v>801.688333333331</v>
      </c>
      <c r="G33" s="51">
        <v>816.83249999999998</v>
      </c>
      <c r="H33" s="51">
        <v>807.78</v>
      </c>
      <c r="I33" s="51">
        <v>811.62625000000003</v>
      </c>
      <c r="J33" s="51">
        <v>822.54833333333204</v>
      </c>
      <c r="K33" s="51">
        <v>841.04499999999996</v>
      </c>
      <c r="L33" s="51">
        <v>866.52899290989001</v>
      </c>
      <c r="M33" s="51">
        <v>869.00333333333299</v>
      </c>
      <c r="N33" s="51">
        <v>875.20749999999998</v>
      </c>
      <c r="O33" s="5">
        <v>847.64750000000004</v>
      </c>
      <c r="P33" s="5">
        <v>855.07749999999999</v>
      </c>
      <c r="Q33" s="5">
        <v>898.79500000000007</v>
      </c>
      <c r="R33" s="5">
        <v>907.27833333333297</v>
      </c>
      <c r="S33" s="5">
        <v>930.45844433268996</v>
      </c>
      <c r="T33" s="5">
        <v>940.63499999999999</v>
      </c>
      <c r="U33" s="5">
        <v>920.81</v>
      </c>
      <c r="V33" s="8">
        <v>962.24</v>
      </c>
      <c r="W33" s="51">
        <v>952.38095238095229</v>
      </c>
      <c r="X33" s="61">
        <v>957.211706442484</v>
      </c>
      <c r="Y33" s="61">
        <v>957.211706442484</v>
      </c>
      <c r="Z33" s="5">
        <v>738.8768527659397</v>
      </c>
      <c r="AA33" s="168">
        <v>805.66</v>
      </c>
      <c r="AB33" s="131">
        <f t="shared" si="0"/>
        <v>-4.9534151873272867</v>
      </c>
      <c r="AC33" s="131">
        <f t="shared" si="1"/>
        <v>9.0384679103238508</v>
      </c>
    </row>
    <row r="34" spans="1:29" ht="15" customHeight="1">
      <c r="A34" s="31" t="s">
        <v>37</v>
      </c>
      <c r="B34" s="32" t="s">
        <v>3</v>
      </c>
      <c r="C34" s="51">
        <v>727.85583333333295</v>
      </c>
      <c r="D34" s="51">
        <v>745.39212121212097</v>
      </c>
      <c r="E34" s="51">
        <v>748.11259740259698</v>
      </c>
      <c r="F34" s="51">
        <v>765.58952380952405</v>
      </c>
      <c r="G34" s="51">
        <v>747.51626984126995</v>
      </c>
      <c r="H34" s="51">
        <v>786.5915</v>
      </c>
      <c r="I34" s="51">
        <v>764.215336538462</v>
      </c>
      <c r="J34" s="51">
        <v>781.84857954545396</v>
      </c>
      <c r="K34" s="51">
        <v>796.52444444444404</v>
      </c>
      <c r="L34" s="51">
        <v>852.62966514474499</v>
      </c>
      <c r="M34" s="51">
        <v>851.820928571428</v>
      </c>
      <c r="N34" s="51">
        <v>857.64187500000003</v>
      </c>
      <c r="O34" s="5">
        <v>875.55166666667003</v>
      </c>
      <c r="P34" s="5">
        <v>873.83121212121205</v>
      </c>
      <c r="Q34" s="5">
        <v>880.39</v>
      </c>
      <c r="R34" s="5">
        <v>889.5293939393938</v>
      </c>
      <c r="S34" s="5">
        <v>918.00364514579303</v>
      </c>
      <c r="T34" s="5">
        <v>941.77</v>
      </c>
      <c r="U34" s="5">
        <v>935.20500000000004</v>
      </c>
      <c r="V34" s="5">
        <v>955.03</v>
      </c>
      <c r="W34" s="51">
        <v>970.90925238852697</v>
      </c>
      <c r="X34" s="61">
        <v>955.27059126677602</v>
      </c>
      <c r="Y34" s="114">
        <v>995.84266666666701</v>
      </c>
      <c r="Z34" s="5">
        <v>781.61830859972736</v>
      </c>
      <c r="AA34" s="168">
        <v>778.15</v>
      </c>
      <c r="AB34" s="131">
        <f t="shared" si="0"/>
        <v>-11.124605248881526</v>
      </c>
      <c r="AC34" s="131">
        <f t="shared" si="1"/>
        <v>-0.44373430887780368</v>
      </c>
    </row>
    <row r="35" spans="1:29" ht="15" customHeight="1">
      <c r="A35" s="31" t="s">
        <v>38</v>
      </c>
      <c r="B35" s="32" t="s">
        <v>3</v>
      </c>
      <c r="C35" s="51">
        <v>688.91</v>
      </c>
      <c r="D35" s="35">
        <v>719.45499999999993</v>
      </c>
      <c r="E35" s="51">
        <v>750</v>
      </c>
      <c r="F35" s="15">
        <v>751.05</v>
      </c>
      <c r="G35" s="51">
        <v>751.46</v>
      </c>
      <c r="H35" s="51">
        <v>728.57</v>
      </c>
      <c r="I35" s="15">
        <v>767.85500000000002</v>
      </c>
      <c r="J35" s="51">
        <v>820.77499999999998</v>
      </c>
      <c r="K35" s="51">
        <v>781.58</v>
      </c>
      <c r="L35" s="51">
        <v>826.00493848090002</v>
      </c>
      <c r="M35" s="15">
        <v>857.47</v>
      </c>
      <c r="N35" s="15">
        <v>901.90499999999997</v>
      </c>
      <c r="O35" s="5">
        <v>900</v>
      </c>
      <c r="P35" s="5">
        <v>944.38250000000005</v>
      </c>
      <c r="Q35" s="5">
        <v>1017.205</v>
      </c>
      <c r="R35" s="5">
        <v>1037.68</v>
      </c>
      <c r="S35" s="5">
        <v>1116.24061737835</v>
      </c>
      <c r="T35" s="5">
        <v>1095.6199999999999</v>
      </c>
      <c r="U35" s="5">
        <v>1196.57</v>
      </c>
      <c r="V35" s="5">
        <v>1203.28</v>
      </c>
      <c r="W35" s="13">
        <v>1183.17350119513</v>
      </c>
      <c r="X35" s="61">
        <v>1097.7324263038499</v>
      </c>
      <c r="Y35" s="114">
        <v>1113.375</v>
      </c>
      <c r="Z35" s="5">
        <v>1036.4583333333333</v>
      </c>
      <c r="AA35" s="168">
        <v>1128.57</v>
      </c>
      <c r="AB35" s="131">
        <f t="shared" si="0"/>
        <v>25.396666666666661</v>
      </c>
      <c r="AC35" s="131">
        <f t="shared" si="1"/>
        <v>8.8871557788944742</v>
      </c>
    </row>
    <row r="36" spans="1:29" ht="15" customHeight="1">
      <c r="A36" s="31" t="s">
        <v>39</v>
      </c>
      <c r="B36" s="32" t="s">
        <v>3</v>
      </c>
      <c r="C36" s="51">
        <v>1186.607</v>
      </c>
      <c r="D36" s="15">
        <v>1207.0691666666601</v>
      </c>
      <c r="E36" s="51">
        <v>1514.68</v>
      </c>
      <c r="F36" s="15">
        <v>1689.55</v>
      </c>
      <c r="G36" s="15">
        <v>1551.4137499999999</v>
      </c>
      <c r="H36" s="51">
        <v>1622.83</v>
      </c>
      <c r="I36" s="15">
        <v>1620.94625</v>
      </c>
      <c r="J36" s="51">
        <v>1571.43</v>
      </c>
      <c r="K36" s="51">
        <v>1709.7787499999999</v>
      </c>
      <c r="L36" s="51">
        <v>1673.9846824000001</v>
      </c>
      <c r="M36" s="51">
        <v>1701.1375</v>
      </c>
      <c r="N36" s="15">
        <v>1672.78125</v>
      </c>
      <c r="O36" s="5">
        <v>1774.163</v>
      </c>
      <c r="P36" s="5">
        <v>1966.6825000000001</v>
      </c>
      <c r="Q36" s="5">
        <v>1963.405</v>
      </c>
      <c r="R36" s="5">
        <v>1983.99933333333</v>
      </c>
      <c r="S36" s="5">
        <v>2011.35035451214</v>
      </c>
      <c r="T36" s="5">
        <v>1985.9749999999999</v>
      </c>
      <c r="U36" s="5">
        <v>1994.885</v>
      </c>
      <c r="V36" s="5">
        <v>2014.77</v>
      </c>
      <c r="W36" s="13">
        <v>1891.041286061195</v>
      </c>
      <c r="X36" s="61">
        <v>1992.2132773010001</v>
      </c>
      <c r="Y36" s="114">
        <v>2072.8166666666666</v>
      </c>
      <c r="Z36" s="5">
        <v>1718.1108312970225</v>
      </c>
      <c r="AA36" s="168">
        <v>1850</v>
      </c>
      <c r="AB36" s="131">
        <f t="shared" si="0"/>
        <v>4.2745226904179594</v>
      </c>
      <c r="AC36" s="131">
        <f t="shared" si="1"/>
        <v>7.6764063354057761</v>
      </c>
    </row>
    <row r="37" spans="1:29" ht="15" customHeight="1">
      <c r="A37" s="31" t="s">
        <v>40</v>
      </c>
      <c r="B37" s="32" t="s">
        <v>3</v>
      </c>
      <c r="C37" s="15">
        <v>915.38</v>
      </c>
      <c r="D37" s="35">
        <v>918.55</v>
      </c>
      <c r="E37" s="51">
        <v>922.22</v>
      </c>
      <c r="F37" s="15">
        <v>900</v>
      </c>
      <c r="G37" s="15">
        <v>971.43</v>
      </c>
      <c r="H37" s="51">
        <v>1033.33</v>
      </c>
      <c r="I37" s="15">
        <v>1138.46</v>
      </c>
      <c r="J37" s="15">
        <v>1191.77</v>
      </c>
      <c r="K37" s="51">
        <v>1100.72583333333</v>
      </c>
      <c r="L37" s="51">
        <v>1123.6125</v>
      </c>
      <c r="M37" s="51">
        <v>1195.835</v>
      </c>
      <c r="N37" s="15">
        <v>1107.8900000000001</v>
      </c>
      <c r="O37" s="5">
        <v>1198.5650000000001</v>
      </c>
      <c r="P37" s="5">
        <v>1200</v>
      </c>
      <c r="Q37" s="5">
        <v>1318.97</v>
      </c>
      <c r="R37" s="5">
        <v>1407.62</v>
      </c>
      <c r="S37" s="5">
        <v>1570.8265699396247</v>
      </c>
      <c r="T37" s="5">
        <v>1510</v>
      </c>
      <c r="U37" s="5">
        <v>1522.73</v>
      </c>
      <c r="V37" s="5">
        <v>1442.86</v>
      </c>
      <c r="W37" s="13">
        <v>1363.968921753496</v>
      </c>
      <c r="X37" s="61">
        <v>1417.28395061728</v>
      </c>
      <c r="Y37" s="114">
        <v>1375.66333333333</v>
      </c>
      <c r="Z37" s="5">
        <v>924.24242424242425</v>
      </c>
      <c r="AA37" s="168">
        <v>1050.21</v>
      </c>
      <c r="AB37" s="131">
        <f t="shared" si="0"/>
        <v>-12.377718354866028</v>
      </c>
      <c r="AC37" s="131">
        <f t="shared" si="1"/>
        <v>13.629278688524593</v>
      </c>
    </row>
    <row r="38" spans="1:29" ht="15" customHeight="1">
      <c r="A38" s="31" t="s">
        <v>41</v>
      </c>
      <c r="B38" s="32" t="s">
        <v>3</v>
      </c>
      <c r="C38" s="51">
        <v>640.85215277777797</v>
      </c>
      <c r="D38" s="51">
        <v>622.95357142857097</v>
      </c>
      <c r="E38" s="51">
        <v>718.86142857142795</v>
      </c>
      <c r="F38" s="15">
        <v>661.96595238095199</v>
      </c>
      <c r="G38" s="51">
        <v>699.02</v>
      </c>
      <c r="H38" s="51">
        <v>721.19589285714255</v>
      </c>
      <c r="I38" s="51">
        <v>738.88158333333308</v>
      </c>
      <c r="J38" s="51">
        <v>724.47063492063444</v>
      </c>
      <c r="K38" s="51">
        <v>678.59309523809497</v>
      </c>
      <c r="L38" s="51">
        <v>691.33300538987646</v>
      </c>
      <c r="M38" s="51">
        <v>774.19833333333304</v>
      </c>
      <c r="N38" s="15">
        <v>757.77949999999998</v>
      </c>
      <c r="O38" s="5">
        <v>909.64785714285699</v>
      </c>
      <c r="P38" s="5">
        <v>894.40928571428503</v>
      </c>
      <c r="Q38" s="5">
        <v>875.35</v>
      </c>
      <c r="R38" s="5">
        <v>823.4</v>
      </c>
      <c r="S38" s="5">
        <v>828.20142324822791</v>
      </c>
      <c r="T38" s="5">
        <v>743.14</v>
      </c>
      <c r="U38" s="5">
        <v>795.17499999999995</v>
      </c>
      <c r="V38" s="5">
        <v>806.71499999999992</v>
      </c>
      <c r="W38" s="13">
        <v>846.53873968183575</v>
      </c>
      <c r="X38" s="61">
        <v>855.44166506143097</v>
      </c>
      <c r="Y38" s="114">
        <v>828.418571428571</v>
      </c>
      <c r="Z38" s="5">
        <v>750.98889350461207</v>
      </c>
      <c r="AA38" s="18">
        <v>754.23</v>
      </c>
      <c r="AB38" s="145">
        <f t="shared" si="0"/>
        <v>-17.085496978029944</v>
      </c>
      <c r="AC38" s="131">
        <f t="shared" si="1"/>
        <v>0.43157848583656161</v>
      </c>
    </row>
    <row r="39" spans="1:29" ht="15" customHeight="1">
      <c r="A39" s="31" t="s">
        <v>42</v>
      </c>
      <c r="B39" s="31" t="s">
        <v>50</v>
      </c>
      <c r="C39" s="51">
        <v>366.66</v>
      </c>
      <c r="D39" s="51">
        <v>413.33</v>
      </c>
      <c r="E39" s="51">
        <v>447.22</v>
      </c>
      <c r="F39" s="51">
        <v>440.01</v>
      </c>
      <c r="G39" s="51">
        <v>470</v>
      </c>
      <c r="H39" s="51">
        <v>440</v>
      </c>
      <c r="I39" s="51">
        <v>450.33</v>
      </c>
      <c r="J39" s="51">
        <v>450</v>
      </c>
      <c r="K39" s="51">
        <v>480</v>
      </c>
      <c r="L39" s="51">
        <v>507.87</v>
      </c>
      <c r="M39" s="51">
        <v>483.33</v>
      </c>
      <c r="N39" s="51">
        <v>494.44</v>
      </c>
      <c r="O39" s="51">
        <v>500</v>
      </c>
      <c r="P39" s="51">
        <v>486.66</v>
      </c>
      <c r="Q39" s="51">
        <v>490</v>
      </c>
      <c r="R39" s="51">
        <v>470.37</v>
      </c>
      <c r="S39" s="51">
        <v>490</v>
      </c>
      <c r="T39" s="51">
        <v>495</v>
      </c>
      <c r="U39" s="51">
        <v>490.5</v>
      </c>
      <c r="V39" s="51">
        <v>485</v>
      </c>
      <c r="W39" s="13">
        <v>489.07</v>
      </c>
      <c r="X39" s="13">
        <v>495.74</v>
      </c>
      <c r="Y39" s="13">
        <v>495.74</v>
      </c>
      <c r="Z39" s="5">
        <v>716.66666666666663</v>
      </c>
      <c r="AA39" s="168">
        <v>625</v>
      </c>
      <c r="AB39" s="131">
        <f t="shared" si="0"/>
        <v>25</v>
      </c>
      <c r="AC39" s="131">
        <f t="shared" si="1"/>
        <v>-12.790697674418599</v>
      </c>
    </row>
    <row r="40" spans="1:29" ht="15" customHeight="1">
      <c r="A40" s="31" t="s">
        <v>43</v>
      </c>
      <c r="B40" s="32" t="s">
        <v>3</v>
      </c>
      <c r="C40" s="51">
        <v>79.56</v>
      </c>
      <c r="D40" s="51">
        <v>78.78</v>
      </c>
      <c r="E40" s="51">
        <v>91.98</v>
      </c>
      <c r="F40" s="51">
        <v>93.8</v>
      </c>
      <c r="G40" s="51">
        <v>107.48</v>
      </c>
      <c r="H40" s="51">
        <v>119.29</v>
      </c>
      <c r="I40" s="51">
        <v>123.38</v>
      </c>
      <c r="J40" s="51">
        <v>146.12</v>
      </c>
      <c r="K40" s="51">
        <v>144.09</v>
      </c>
      <c r="L40" s="51">
        <v>148.85</v>
      </c>
      <c r="M40" s="51">
        <v>150.72999999999999</v>
      </c>
      <c r="N40" s="51">
        <v>148.82</v>
      </c>
      <c r="O40" s="51">
        <v>154.06</v>
      </c>
      <c r="P40" s="51">
        <v>164.5</v>
      </c>
      <c r="Q40" s="51">
        <v>171.3</v>
      </c>
      <c r="R40" s="51">
        <v>180.68</v>
      </c>
      <c r="S40" s="51">
        <v>186.71</v>
      </c>
      <c r="T40" s="51">
        <v>197.29</v>
      </c>
      <c r="U40" s="51">
        <v>190.77</v>
      </c>
      <c r="V40" s="51">
        <v>180.81</v>
      </c>
      <c r="W40" s="13">
        <v>160.44</v>
      </c>
      <c r="X40" s="13">
        <v>197.58</v>
      </c>
      <c r="Y40" s="13">
        <v>197.58</v>
      </c>
      <c r="Z40" s="5">
        <v>110.95588235294117</v>
      </c>
      <c r="AA40" s="168">
        <v>125.56</v>
      </c>
      <c r="AB40" s="131">
        <f t="shared" si="0"/>
        <v>-18.499285992470465</v>
      </c>
      <c r="AC40" s="131">
        <f t="shared" si="1"/>
        <v>13.162094102054345</v>
      </c>
    </row>
    <row r="41" spans="1:29" ht="15" customHeight="1">
      <c r="A41" s="31" t="s">
        <v>44</v>
      </c>
      <c r="B41" s="32" t="s">
        <v>3</v>
      </c>
      <c r="C41" s="51">
        <v>76.209999999999994</v>
      </c>
      <c r="D41" s="51">
        <v>83.13</v>
      </c>
      <c r="E41" s="51">
        <v>92.28</v>
      </c>
      <c r="F41" s="51">
        <v>98.91</v>
      </c>
      <c r="G41" s="51">
        <v>109.76</v>
      </c>
      <c r="H41" s="51">
        <v>114.79</v>
      </c>
      <c r="I41" s="51">
        <v>124.09</v>
      </c>
      <c r="J41" s="51">
        <v>144.69</v>
      </c>
      <c r="K41" s="51">
        <v>147.04</v>
      </c>
      <c r="L41" s="51">
        <v>131.12</v>
      </c>
      <c r="M41" s="51">
        <v>151.76</v>
      </c>
      <c r="N41" s="51">
        <v>153.35</v>
      </c>
      <c r="O41" s="51">
        <v>156.38</v>
      </c>
      <c r="P41" s="51">
        <v>165.77</v>
      </c>
      <c r="Q41" s="51">
        <v>178.55</v>
      </c>
      <c r="R41" s="51">
        <v>165.01</v>
      </c>
      <c r="S41" s="51">
        <v>179.36</v>
      </c>
      <c r="T41" s="51">
        <v>199.49</v>
      </c>
      <c r="U41" s="51">
        <v>194.53</v>
      </c>
      <c r="V41" s="51">
        <v>188.89</v>
      </c>
      <c r="W41" s="13">
        <v>158.02000000000001</v>
      </c>
      <c r="X41" s="13">
        <v>199.78</v>
      </c>
      <c r="Y41" s="13">
        <v>199.78</v>
      </c>
      <c r="Z41" s="5">
        <v>108.81865530303031</v>
      </c>
      <c r="AA41" s="168">
        <v>135</v>
      </c>
      <c r="AB41" s="131">
        <f t="shared" si="0"/>
        <v>-13.671825041565416</v>
      </c>
      <c r="AC41" s="131">
        <f t="shared" si="1"/>
        <v>24.059610573262255</v>
      </c>
    </row>
    <row r="42" spans="1:29" ht="15" customHeight="1">
      <c r="A42" s="31" t="s">
        <v>45</v>
      </c>
      <c r="B42" s="31" t="s">
        <v>50</v>
      </c>
      <c r="C42" s="51">
        <v>307.76</v>
      </c>
      <c r="D42" s="51">
        <v>316.33</v>
      </c>
      <c r="E42" s="51">
        <v>300.51</v>
      </c>
      <c r="F42" s="51">
        <v>316.95999999999998</v>
      </c>
      <c r="G42" s="51">
        <v>309.99</v>
      </c>
      <c r="H42" s="51">
        <v>318.77999999999997</v>
      </c>
      <c r="I42" s="51">
        <v>312.85000000000002</v>
      </c>
      <c r="J42" s="51">
        <v>341.22</v>
      </c>
      <c r="K42" s="51">
        <v>349.33</v>
      </c>
      <c r="L42" s="51">
        <v>352.03</v>
      </c>
      <c r="M42" s="51">
        <v>350.21</v>
      </c>
      <c r="N42" s="51">
        <v>350</v>
      </c>
      <c r="O42" s="51">
        <v>393.49</v>
      </c>
      <c r="P42" s="51">
        <v>402.33</v>
      </c>
      <c r="Q42" s="51">
        <v>400.55</v>
      </c>
      <c r="R42" s="51">
        <v>418.75</v>
      </c>
      <c r="S42" s="51">
        <v>428.01</v>
      </c>
      <c r="T42" s="51">
        <v>473.65</v>
      </c>
      <c r="U42" s="51">
        <v>466.77</v>
      </c>
      <c r="V42" s="51">
        <v>459.16</v>
      </c>
      <c r="W42" s="13">
        <v>381.53</v>
      </c>
      <c r="X42" s="13">
        <v>474.36</v>
      </c>
      <c r="Y42" s="13">
        <v>474.36</v>
      </c>
      <c r="Z42" s="5">
        <v>490.37037037037032</v>
      </c>
      <c r="AA42" s="18">
        <v>436.66666666666663</v>
      </c>
      <c r="AB42" s="145">
        <f t="shared" si="0"/>
        <v>10.972748142688916</v>
      </c>
      <c r="AC42" s="131">
        <f t="shared" si="1"/>
        <v>-10.951661631419938</v>
      </c>
    </row>
    <row r="43" spans="1:29" ht="15" customHeight="1">
      <c r="A43" s="31" t="s">
        <v>46</v>
      </c>
      <c r="B43" s="32" t="s">
        <v>3</v>
      </c>
      <c r="C43" s="51">
        <v>136.26</v>
      </c>
      <c r="D43" s="51">
        <v>152.38999999999999</v>
      </c>
      <c r="E43" s="51">
        <v>176.58</v>
      </c>
      <c r="F43" s="51">
        <v>194.03</v>
      </c>
      <c r="G43" s="51">
        <v>203.17</v>
      </c>
      <c r="H43" s="51">
        <v>216.88</v>
      </c>
      <c r="I43" s="51">
        <v>225.19</v>
      </c>
      <c r="J43" s="51">
        <v>220</v>
      </c>
      <c r="K43" s="51">
        <v>196.55</v>
      </c>
      <c r="L43" s="51">
        <v>209.77</v>
      </c>
      <c r="M43" s="51">
        <v>200</v>
      </c>
      <c r="N43" s="51">
        <v>192.4</v>
      </c>
      <c r="O43" s="51">
        <v>218.22</v>
      </c>
      <c r="P43" s="51">
        <v>216.4</v>
      </c>
      <c r="Q43" s="51">
        <v>215.2</v>
      </c>
      <c r="R43" s="51">
        <v>203.99</v>
      </c>
      <c r="S43" s="51">
        <v>211.89</v>
      </c>
      <c r="T43" s="51">
        <v>225.07</v>
      </c>
      <c r="U43" s="51">
        <v>220</v>
      </c>
      <c r="V43" s="51">
        <v>219.38</v>
      </c>
      <c r="W43" s="13">
        <v>206.96</v>
      </c>
      <c r="X43" s="13">
        <v>225.4</v>
      </c>
      <c r="Y43" s="114">
        <v>215.18</v>
      </c>
      <c r="Z43" s="5">
        <v>162.42530172379506</v>
      </c>
      <c r="AA43" s="168">
        <v>200</v>
      </c>
      <c r="AB43" s="131">
        <f t="shared" si="0"/>
        <v>-8.3493721931995228</v>
      </c>
      <c r="AC43" s="131">
        <f t="shared" si="1"/>
        <v>23.133525305128188</v>
      </c>
    </row>
    <row r="44" spans="1:29" ht="15" customHeight="1">
      <c r="A44" s="31" t="s">
        <v>47</v>
      </c>
      <c r="B44" s="32" t="s">
        <v>3</v>
      </c>
      <c r="C44" s="51">
        <v>164.79</v>
      </c>
      <c r="D44" s="51">
        <v>183.46</v>
      </c>
      <c r="E44" s="51">
        <v>183.42</v>
      </c>
      <c r="F44" s="51">
        <v>209.08</v>
      </c>
      <c r="G44" s="51">
        <v>215.57</v>
      </c>
      <c r="H44" s="51">
        <v>217.02</v>
      </c>
      <c r="I44" s="51">
        <v>225.2</v>
      </c>
      <c r="J44" s="51">
        <v>240.6</v>
      </c>
      <c r="K44" s="51">
        <v>278.61</v>
      </c>
      <c r="L44" s="51">
        <v>241.79</v>
      </c>
      <c r="M44" s="51">
        <v>256.97000000000003</v>
      </c>
      <c r="N44" s="51">
        <v>236.92</v>
      </c>
      <c r="O44" s="51">
        <v>250.71</v>
      </c>
      <c r="P44" s="51">
        <v>266.17</v>
      </c>
      <c r="Q44" s="51">
        <v>273.60000000000002</v>
      </c>
      <c r="R44" s="51">
        <v>283.22000000000003</v>
      </c>
      <c r="S44" s="51">
        <v>267.23</v>
      </c>
      <c r="T44" s="51">
        <v>260.98</v>
      </c>
      <c r="U44" s="51">
        <v>238.64</v>
      </c>
      <c r="V44" s="51">
        <v>255.35</v>
      </c>
      <c r="W44" s="13">
        <v>261.24</v>
      </c>
      <c r="X44" s="13">
        <v>261.37</v>
      </c>
      <c r="Y44" s="114">
        <v>245.65666666666701</v>
      </c>
      <c r="Z44" s="5">
        <v>182.07863661244693</v>
      </c>
      <c r="AA44" s="18">
        <v>227.27272727272725</v>
      </c>
      <c r="AB44" s="145">
        <f t="shared" si="0"/>
        <v>-9.3483597492213129</v>
      </c>
      <c r="AC44" s="131">
        <f t="shared" si="1"/>
        <v>24.821193469542298</v>
      </c>
    </row>
    <row r="45" spans="1:29" ht="15" customHeight="1">
      <c r="A45" s="31" t="s">
        <v>48</v>
      </c>
      <c r="B45" s="31" t="s">
        <v>50</v>
      </c>
      <c r="C45" s="51">
        <v>308.17</v>
      </c>
      <c r="D45" s="51">
        <v>353.77</v>
      </c>
      <c r="E45" s="51">
        <v>417.53</v>
      </c>
      <c r="F45" s="51">
        <v>404.44</v>
      </c>
      <c r="G45" s="51">
        <v>439.69</v>
      </c>
      <c r="H45" s="51">
        <v>413.77</v>
      </c>
      <c r="I45" s="51">
        <v>433.39</v>
      </c>
      <c r="J45" s="51">
        <v>478.24</v>
      </c>
      <c r="K45" s="51">
        <v>563.21</v>
      </c>
      <c r="L45" s="51">
        <v>570.1</v>
      </c>
      <c r="M45" s="51">
        <v>602.74</v>
      </c>
      <c r="N45" s="51">
        <v>600</v>
      </c>
      <c r="O45" s="51">
        <v>606.79</v>
      </c>
      <c r="P45" s="51">
        <v>687.78</v>
      </c>
      <c r="Q45" s="51">
        <v>648.66999999999996</v>
      </c>
      <c r="R45" s="51">
        <v>648.24</v>
      </c>
      <c r="S45" s="51">
        <v>607.66999999999996</v>
      </c>
      <c r="T45" s="51">
        <v>623.80999999999995</v>
      </c>
      <c r="U45" s="51">
        <v>600</v>
      </c>
      <c r="V45" s="51">
        <v>618.79</v>
      </c>
      <c r="W45" s="13">
        <v>613.89</v>
      </c>
      <c r="X45" s="13">
        <v>624.74</v>
      </c>
      <c r="Y45" s="13">
        <v>624.74</v>
      </c>
      <c r="Z45" s="5">
        <v>545.09803921568619</v>
      </c>
      <c r="AA45" s="168">
        <v>550</v>
      </c>
      <c r="AB45" s="131">
        <f t="shared" si="0"/>
        <v>-9.3590863395902968</v>
      </c>
      <c r="AC45" s="131">
        <f t="shared" si="1"/>
        <v>0.89928057553958474</v>
      </c>
    </row>
    <row r="46" spans="1:29" ht="15" customHeight="1">
      <c r="A46" s="31" t="s">
        <v>49</v>
      </c>
      <c r="B46" s="32" t="s">
        <v>51</v>
      </c>
      <c r="C46" s="51">
        <v>502.08</v>
      </c>
      <c r="D46" s="51">
        <v>500.89</v>
      </c>
      <c r="E46" s="51">
        <v>550.57000000000005</v>
      </c>
      <c r="F46" s="51">
        <v>579.16</v>
      </c>
      <c r="G46" s="51">
        <v>565.20000000000005</v>
      </c>
      <c r="H46" s="51">
        <v>553.91999999999996</v>
      </c>
      <c r="I46" s="51">
        <v>576.66</v>
      </c>
      <c r="J46" s="51">
        <v>543.69000000000005</v>
      </c>
      <c r="K46" s="51">
        <v>524.87</v>
      </c>
      <c r="L46" s="51">
        <v>560.77</v>
      </c>
      <c r="M46" s="51">
        <v>550</v>
      </c>
      <c r="N46" s="51">
        <v>567.14</v>
      </c>
      <c r="O46" s="51">
        <v>589.96</v>
      </c>
      <c r="P46" s="51">
        <v>605.35</v>
      </c>
      <c r="Q46" s="51">
        <v>590.23</v>
      </c>
      <c r="R46" s="51">
        <v>601.13</v>
      </c>
      <c r="S46" s="51">
        <v>600</v>
      </c>
      <c r="T46" s="51">
        <v>625</v>
      </c>
      <c r="U46" s="51">
        <v>594.28</v>
      </c>
      <c r="V46" s="51">
        <v>618.92999999999995</v>
      </c>
      <c r="W46" s="13">
        <v>576</v>
      </c>
      <c r="X46" s="13">
        <v>625.92999999999995</v>
      </c>
      <c r="Y46" s="13">
        <v>625.92999999999995</v>
      </c>
      <c r="Z46" s="5">
        <v>772.66666666666663</v>
      </c>
      <c r="AA46" s="18">
        <v>750.32</v>
      </c>
      <c r="AB46" s="131">
        <f t="shared" si="0"/>
        <v>27.18150383076819</v>
      </c>
      <c r="AC46" s="131">
        <f t="shared" si="1"/>
        <v>-2.892148403796365</v>
      </c>
    </row>
    <row r="47" spans="1:29" s="140" customFormat="1" ht="15" customHeight="1">
      <c r="A47" s="140" t="s">
        <v>59</v>
      </c>
      <c r="AB47" s="142">
        <f>AVERAGE(AB4:AB46)</f>
        <v>7.7079229991861412E-2</v>
      </c>
      <c r="AC47" s="142">
        <f>AVERAGE(AC4:AC46)</f>
        <v>3.510239115240974</v>
      </c>
    </row>
  </sheetData>
  <sortState ref="A4:O29">
    <sortCondition ref="A4:A29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A3" zoomScaleNormal="100" workbookViewId="0">
      <pane xSplit="1" topLeftCell="B1" activePane="topRight" state="frozen"/>
      <selection activeCell="AA46" sqref="AA46"/>
      <selection pane="topRight" activeCell="A21" sqref="A3:AC47"/>
    </sheetView>
  </sheetViews>
  <sheetFormatPr defaultColWidth="8.85546875" defaultRowHeight="15" customHeight="1"/>
  <cols>
    <col min="1" max="1" width="35.42578125" style="47" bestFit="1" customWidth="1"/>
    <col min="2" max="26" width="8.85546875" style="47"/>
    <col min="27" max="27" width="10.42578125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335.45454545454504</v>
      </c>
      <c r="D4" s="5">
        <v>336.66666666666652</v>
      </c>
      <c r="E4" s="5">
        <v>335.5</v>
      </c>
      <c r="F4" s="5">
        <v>351.33333333333303</v>
      </c>
      <c r="G4" s="5">
        <v>350.1515151515145</v>
      </c>
      <c r="H4" s="5">
        <v>385.12820512820451</v>
      </c>
      <c r="I4" s="5">
        <v>375</v>
      </c>
      <c r="J4" s="5">
        <v>361.666666666666</v>
      </c>
      <c r="K4" s="7">
        <v>576.28257067996606</v>
      </c>
      <c r="L4" s="5">
        <v>497.5505060782495</v>
      </c>
      <c r="M4" s="5">
        <v>447.38636363636351</v>
      </c>
      <c r="N4" s="5">
        <v>446.36363636363603</v>
      </c>
      <c r="O4" s="51">
        <v>556.34500000000003</v>
      </c>
      <c r="P4" s="51">
        <v>524.09090909090901</v>
      </c>
      <c r="Q4" s="51">
        <v>584.71428571428601</v>
      </c>
      <c r="R4" s="51">
        <v>524.54545454545496</v>
      </c>
      <c r="S4" s="51">
        <v>529.375</v>
      </c>
      <c r="T4" s="148">
        <v>528.57142857142901</v>
      </c>
      <c r="U4" s="30">
        <v>485.89</v>
      </c>
      <c r="V4" s="51">
        <v>404.66666666666669</v>
      </c>
      <c r="W4" s="51">
        <v>429.44444444444446</v>
      </c>
      <c r="X4" s="60">
        <v>425</v>
      </c>
      <c r="Y4" s="116">
        <v>428</v>
      </c>
      <c r="Z4" s="5">
        <v>476.66666666666669</v>
      </c>
      <c r="AA4" s="51">
        <v>410.125</v>
      </c>
      <c r="AB4" s="145">
        <f>(AA4-O4)/O4*100</f>
        <v>-26.282252918602666</v>
      </c>
      <c r="AC4" s="150">
        <f>(AA4-Z4)/Z4*100</f>
        <v>-13.959790209790214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30.378787878787801</v>
      </c>
      <c r="D5" s="5">
        <v>29.16666666666665</v>
      </c>
      <c r="E5" s="5">
        <v>28.920454545454501</v>
      </c>
      <c r="F5" s="5">
        <v>29.99999999999995</v>
      </c>
      <c r="G5" s="5">
        <v>30</v>
      </c>
      <c r="H5" s="5">
        <v>33.269230769230752</v>
      </c>
      <c r="I5" s="5">
        <v>32.613636363636346</v>
      </c>
      <c r="J5" s="5">
        <v>31.6666666666666</v>
      </c>
      <c r="K5" s="5">
        <v>47.010831875904444</v>
      </c>
      <c r="L5" s="5">
        <v>41.263028105098655</v>
      </c>
      <c r="M5" s="5">
        <v>38.75</v>
      </c>
      <c r="N5" s="5">
        <v>39.545454545454504</v>
      </c>
      <c r="O5" s="51">
        <v>48.274999999999999</v>
      </c>
      <c r="P5" s="51">
        <v>48.3333333333333</v>
      </c>
      <c r="Q5" s="51">
        <v>48.75</v>
      </c>
      <c r="R5" s="51">
        <v>45.636363636363598</v>
      </c>
      <c r="S5" s="51">
        <v>48.928571428571402</v>
      </c>
      <c r="T5" s="148">
        <v>46.3333333333333</v>
      </c>
      <c r="U5" s="30">
        <v>42.98</v>
      </c>
      <c r="V5" s="51">
        <v>37.44</v>
      </c>
      <c r="W5" s="51">
        <v>37.5</v>
      </c>
      <c r="X5" s="60">
        <v>37.333333333333336</v>
      </c>
      <c r="Y5" s="116">
        <v>38</v>
      </c>
      <c r="Z5" s="5">
        <v>38.571428571428569</v>
      </c>
      <c r="AA5" s="51">
        <v>37.352941176470587</v>
      </c>
      <c r="AB5" s="145">
        <f>(AA5-O5)/O5*100</f>
        <v>-22.624668717823742</v>
      </c>
      <c r="AC5" s="150">
        <f>(AA5-Z5)/Z5*100</f>
        <v>-3.1590413943355102</v>
      </c>
      <c r="AD5" s="153"/>
    </row>
    <row r="6" spans="1:31" ht="15" customHeight="1">
      <c r="A6" s="182" t="s">
        <v>59</v>
      </c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40"/>
      <c r="U6" s="182"/>
      <c r="V6" s="182"/>
      <c r="W6" s="182"/>
      <c r="X6" s="182"/>
      <c r="Y6" s="182"/>
      <c r="Z6" s="182"/>
      <c r="AA6" s="182"/>
      <c r="AB6" s="190">
        <f>AVERAGE(AB1:AB5)</f>
        <v>-24.453460818213202</v>
      </c>
      <c r="AC6" s="142">
        <f>AVERAGE(AC1:AC5)</f>
        <v>-8.5594158020628619</v>
      </c>
    </row>
    <row r="7" spans="1:31" ht="15" customHeight="1">
      <c r="A7" s="4" t="s">
        <v>30</v>
      </c>
      <c r="B7" s="4" t="s">
        <v>3</v>
      </c>
      <c r="C7" s="5">
        <v>163.22874999999999</v>
      </c>
      <c r="D7" s="5">
        <v>197.5616666666665</v>
      </c>
      <c r="E7" s="5">
        <v>276.666666666666</v>
      </c>
      <c r="F7" s="5">
        <v>198.10166666666649</v>
      </c>
      <c r="G7" s="5">
        <v>213.04166666666652</v>
      </c>
      <c r="H7" s="5">
        <v>203.333333333333</v>
      </c>
      <c r="I7" s="5">
        <v>262.97666666666646</v>
      </c>
      <c r="J7" s="5">
        <v>269.23</v>
      </c>
      <c r="K7" s="5">
        <v>180.87837940805798</v>
      </c>
      <c r="L7" s="5">
        <v>194.59084885182651</v>
      </c>
      <c r="M7" s="5">
        <v>200</v>
      </c>
      <c r="N7" s="5">
        <v>233.89</v>
      </c>
      <c r="O7" s="51">
        <v>241.19</v>
      </c>
      <c r="P7" s="51">
        <v>335</v>
      </c>
      <c r="Q7" s="51">
        <v>353.36956521739103</v>
      </c>
      <c r="R7" s="51">
        <v>345.64102564102564</v>
      </c>
      <c r="S7" s="51">
        <v>346.66666666666703</v>
      </c>
      <c r="T7" s="13">
        <v>353.09829059829059</v>
      </c>
      <c r="U7" s="40">
        <v>386.66666666666669</v>
      </c>
      <c r="V7" s="51">
        <v>326.63600000000002</v>
      </c>
      <c r="W7" s="51">
        <v>389.4871794871795</v>
      </c>
      <c r="X7" s="60">
        <v>336.63636363636402</v>
      </c>
      <c r="Y7" s="116">
        <v>320</v>
      </c>
      <c r="Z7" s="5">
        <v>270.83333333333337</v>
      </c>
      <c r="AA7" s="163">
        <v>385.52679084514699</v>
      </c>
      <c r="AB7" s="145">
        <f>(AA7-O7)/O7*100</f>
        <v>59.843604977464651</v>
      </c>
      <c r="AC7" s="131">
        <f>(AA7-Z7)/Z7*100</f>
        <v>42.348353542823489</v>
      </c>
    </row>
    <row r="8" spans="1:31" ht="15" customHeight="1">
      <c r="A8" s="4" t="s">
        <v>29</v>
      </c>
      <c r="B8" s="4" t="s">
        <v>3</v>
      </c>
      <c r="C8" s="5">
        <v>124.5265</v>
      </c>
      <c r="D8" s="5">
        <v>148.3716666666665</v>
      </c>
      <c r="E8" s="5">
        <v>149.77284090909049</v>
      </c>
      <c r="F8" s="5">
        <v>216.51</v>
      </c>
      <c r="G8" s="5">
        <v>189.2729166666665</v>
      </c>
      <c r="H8" s="5">
        <v>200.7023076923075</v>
      </c>
      <c r="I8" s="5">
        <v>257.71409090909049</v>
      </c>
      <c r="J8" s="5">
        <v>225.83666666666599</v>
      </c>
      <c r="K8" s="5">
        <v>235.4753719530525</v>
      </c>
      <c r="L8" s="5">
        <v>213.112427670746</v>
      </c>
      <c r="M8" s="5">
        <v>208.12909090909051</v>
      </c>
      <c r="N8" s="5">
        <v>200</v>
      </c>
      <c r="O8" s="51">
        <v>243.88500000000002</v>
      </c>
      <c r="P8" s="51">
        <v>256.67016666666649</v>
      </c>
      <c r="Q8" s="51">
        <v>283.54681581419749</v>
      </c>
      <c r="R8" s="51">
        <v>279.92300367743633</v>
      </c>
      <c r="S8" s="51">
        <v>291.32208219322854</v>
      </c>
      <c r="T8" s="13">
        <v>283.86285296582327</v>
      </c>
      <c r="U8" s="188">
        <v>322.51735981327818</v>
      </c>
      <c r="V8" s="51">
        <v>278.08499999999998</v>
      </c>
      <c r="W8" s="51">
        <v>333.92671714211917</v>
      </c>
      <c r="X8" s="60">
        <v>308.086026726797</v>
      </c>
      <c r="Y8" s="116">
        <v>302.51636363636402</v>
      </c>
      <c r="Z8" s="5">
        <v>229.68200498590241</v>
      </c>
      <c r="AA8" s="163">
        <v>265.66775038802575</v>
      </c>
      <c r="AB8" s="145">
        <f>(AA8-O8)/O8*100</f>
        <v>8.9315662660785744</v>
      </c>
      <c r="AC8" s="131">
        <f>(AA8-Z8)/Z8*100</f>
        <v>15.667638134877873</v>
      </c>
    </row>
    <row r="9" spans="1:31" ht="15" customHeight="1">
      <c r="A9" s="4" t="s">
        <v>12</v>
      </c>
      <c r="B9" s="4" t="s">
        <v>3</v>
      </c>
      <c r="C9" s="5">
        <v>896.31833333332997</v>
      </c>
      <c r="D9" s="9">
        <v>897.3042834999967</v>
      </c>
      <c r="E9" s="5">
        <v>868.39738095238044</v>
      </c>
      <c r="F9" s="5">
        <v>1018.6124999999995</v>
      </c>
      <c r="G9" s="5">
        <v>836.44222222222152</v>
      </c>
      <c r="H9" s="5">
        <v>902.04104166666502</v>
      </c>
      <c r="I9" s="5">
        <v>1100.5862499999998</v>
      </c>
      <c r="J9" s="5">
        <v>933.94687499999509</v>
      </c>
      <c r="K9" s="5">
        <v>1039.997109717945</v>
      </c>
      <c r="L9" s="5">
        <v>974.81733024001505</v>
      </c>
      <c r="M9" s="5">
        <v>993.74857142857104</v>
      </c>
      <c r="N9" s="5">
        <v>870.04233333333298</v>
      </c>
      <c r="O9" s="51">
        <v>1054.4749999999999</v>
      </c>
      <c r="P9" s="51">
        <v>1016.035</v>
      </c>
      <c r="Q9" s="51">
        <v>1094.3722943722901</v>
      </c>
      <c r="R9" s="51">
        <v>1071.5659340659299</v>
      </c>
      <c r="S9" s="51">
        <v>1068.2478632478601</v>
      </c>
      <c r="T9" s="13">
        <v>1079.5739348370901</v>
      </c>
      <c r="U9" s="13">
        <v>1073.9108990424752</v>
      </c>
      <c r="V9" s="51">
        <v>953.29499999999996</v>
      </c>
      <c r="W9" s="51">
        <v>947.31092436974791</v>
      </c>
      <c r="X9" s="60">
        <v>895.92245989304809</v>
      </c>
      <c r="Y9" s="116">
        <v>878.20499999999993</v>
      </c>
      <c r="Z9" s="5">
        <v>1038.8752052545155</v>
      </c>
      <c r="AA9" s="163">
        <v>933.53057199211059</v>
      </c>
      <c r="AB9" s="145">
        <f>(AA9-O9)/O9*100</f>
        <v>-11.469634463395465</v>
      </c>
      <c r="AC9" s="131">
        <f>(AA9-Z9)/Z9*100</f>
        <v>-10.140258688395246</v>
      </c>
    </row>
    <row r="10" spans="1:31" ht="15" customHeight="1">
      <c r="A10" s="4" t="s">
        <v>11</v>
      </c>
      <c r="B10" s="4" t="s">
        <v>3</v>
      </c>
      <c r="C10" s="5">
        <v>1072.2222222222199</v>
      </c>
      <c r="D10" s="9">
        <v>1073.4016666666644</v>
      </c>
      <c r="E10" s="5">
        <v>1032.482777777775</v>
      </c>
      <c r="F10" s="5">
        <v>1052.8966666666665</v>
      </c>
      <c r="G10" s="5">
        <v>1013.727</v>
      </c>
      <c r="H10" s="5">
        <v>1039.33361111111</v>
      </c>
      <c r="I10" s="5">
        <v>1107.5333333333301</v>
      </c>
      <c r="J10" s="5">
        <v>1120.8331250000001</v>
      </c>
      <c r="K10" s="5">
        <v>1431.6915863683298</v>
      </c>
      <c r="L10" s="5">
        <v>1388.3802076209349</v>
      </c>
      <c r="M10" s="5">
        <v>1153.23595238095</v>
      </c>
      <c r="N10" s="5">
        <v>1136.93333333333</v>
      </c>
      <c r="O10" s="51">
        <v>1213.0250000000001</v>
      </c>
      <c r="P10" s="51">
        <v>1245.4324999999999</v>
      </c>
      <c r="Q10" s="51">
        <v>1291.0612535612538</v>
      </c>
      <c r="R10" s="51">
        <v>1142.5925925925924</v>
      </c>
      <c r="S10" s="51">
        <v>1273.3333333333335</v>
      </c>
      <c r="T10" s="13">
        <v>1250.7142857142858</v>
      </c>
      <c r="U10" s="13">
        <v>1262.0238095238096</v>
      </c>
      <c r="V10" s="51">
        <v>1137.2080000000001</v>
      </c>
      <c r="W10" s="51">
        <v>1264.6130295121461</v>
      </c>
      <c r="X10" s="60">
        <v>1184.1169614699027</v>
      </c>
      <c r="Y10" s="116">
        <v>1183.33375</v>
      </c>
      <c r="Z10" s="5">
        <v>1213.6363636363635</v>
      </c>
      <c r="AA10" s="163">
        <v>1282.68398268398</v>
      </c>
      <c r="AB10" s="145">
        <f>(AA10-O10)/O10*100</f>
        <v>5.7425842570416892</v>
      </c>
      <c r="AC10" s="131">
        <f>(AA10-Z10)/Z10*100</f>
        <v>5.6893169252717746</v>
      </c>
    </row>
    <row r="11" spans="1:31" ht="15" customHeight="1">
      <c r="A11" s="4" t="s">
        <v>10</v>
      </c>
      <c r="B11" s="4" t="s">
        <v>9</v>
      </c>
      <c r="C11" s="5">
        <v>131.78571428571399</v>
      </c>
      <c r="D11" s="5">
        <v>216.875</v>
      </c>
      <c r="E11" s="5">
        <v>241.66666666666652</v>
      </c>
      <c r="F11" s="5">
        <v>212.5</v>
      </c>
      <c r="G11" s="5">
        <v>220</v>
      </c>
      <c r="H11" s="5">
        <v>220</v>
      </c>
      <c r="I11" s="5">
        <v>250</v>
      </c>
      <c r="J11" s="5">
        <v>200</v>
      </c>
      <c r="K11" s="5">
        <v>257.842883018164</v>
      </c>
      <c r="L11" s="5">
        <v>210.22865296724299</v>
      </c>
      <c r="M11" s="5">
        <v>317.5</v>
      </c>
      <c r="N11" s="5">
        <v>201.25</v>
      </c>
      <c r="O11" s="51">
        <v>223.32999999999998</v>
      </c>
      <c r="P11" s="51">
        <v>260.83333333333303</v>
      </c>
      <c r="Q11" s="51">
        <v>252.222222222222</v>
      </c>
      <c r="R11" s="51">
        <v>236.66666666666666</v>
      </c>
      <c r="S11" s="51">
        <v>231.111111111111</v>
      </c>
      <c r="T11" s="13">
        <v>280</v>
      </c>
      <c r="U11" s="13">
        <v>255.55555555555549</v>
      </c>
      <c r="V11" s="51">
        <v>229</v>
      </c>
      <c r="W11" s="51">
        <v>249</v>
      </c>
      <c r="X11" s="60">
        <v>229</v>
      </c>
      <c r="Y11" s="116">
        <v>235</v>
      </c>
      <c r="Z11" s="5">
        <v>237.5</v>
      </c>
      <c r="AA11" s="18">
        <v>307.777777777778</v>
      </c>
      <c r="AB11" s="145">
        <f>(AA11-O11)/O11*100</f>
        <v>37.813002184112307</v>
      </c>
      <c r="AC11" s="131">
        <f>(AA11-Z11)/Z11*100</f>
        <v>29.590643274853896</v>
      </c>
    </row>
    <row r="12" spans="1:31" ht="15" customHeight="1">
      <c r="A12" s="4" t="s">
        <v>8</v>
      </c>
      <c r="B12" s="4" t="s">
        <v>9</v>
      </c>
      <c r="C12" s="5">
        <v>133.333333333333</v>
      </c>
      <c r="D12" s="5">
        <v>285.7142857142855</v>
      </c>
      <c r="E12" s="5">
        <v>225</v>
      </c>
      <c r="F12" s="5">
        <v>151.66666666666652</v>
      </c>
      <c r="G12" s="5">
        <v>135.47619047619</v>
      </c>
      <c r="H12" s="5">
        <v>315</v>
      </c>
      <c r="I12" s="5">
        <v>300</v>
      </c>
      <c r="J12" s="5">
        <v>157.222222222222</v>
      </c>
      <c r="K12" s="5">
        <v>245.0715158535975</v>
      </c>
      <c r="L12" s="5">
        <v>203.97110181340801</v>
      </c>
      <c r="M12" s="5">
        <v>370.53571428571399</v>
      </c>
      <c r="N12" s="5">
        <v>181.80555555555549</v>
      </c>
      <c r="O12" s="51">
        <v>222.25</v>
      </c>
      <c r="P12" s="51">
        <v>205</v>
      </c>
      <c r="Q12" s="51">
        <v>226.15384615384616</v>
      </c>
      <c r="R12" s="51">
        <v>238</v>
      </c>
      <c r="S12" s="51">
        <v>232.727272727273</v>
      </c>
      <c r="T12" s="13">
        <v>238.33333333333334</v>
      </c>
      <c r="U12" s="13">
        <v>235.53030303030317</v>
      </c>
      <c r="V12" s="51">
        <v>224</v>
      </c>
      <c r="W12" s="51">
        <v>223.57142857142858</v>
      </c>
      <c r="X12" s="60">
        <v>214</v>
      </c>
      <c r="Y12" s="116">
        <v>220</v>
      </c>
      <c r="Z12" s="5">
        <v>283.33333333333331</v>
      </c>
      <c r="AA12" s="18">
        <v>285.125</v>
      </c>
      <c r="AB12" s="145">
        <f>(AA12-O12)/O12*100</f>
        <v>28.290213723284591</v>
      </c>
      <c r="AC12" s="131">
        <f>(AA12-Z12)/Z12*100</f>
        <v>0.63235294117647733</v>
      </c>
    </row>
    <row r="13" spans="1:31" ht="15" customHeight="1">
      <c r="A13" s="4" t="s">
        <v>7</v>
      </c>
      <c r="B13" s="4" t="s">
        <v>3</v>
      </c>
      <c r="C13" s="5">
        <v>175.143333333333</v>
      </c>
      <c r="D13" s="5">
        <v>171.31125</v>
      </c>
      <c r="E13" s="5">
        <v>195.83916666666599</v>
      </c>
      <c r="F13" s="5">
        <v>289.06547619047552</v>
      </c>
      <c r="G13" s="5">
        <v>238.22333333333302</v>
      </c>
      <c r="H13" s="5">
        <v>281.32055555555553</v>
      </c>
      <c r="I13" s="5">
        <v>341.72399999999999</v>
      </c>
      <c r="J13" s="5">
        <v>306.1799999999995</v>
      </c>
      <c r="K13" s="5">
        <v>306.17999999999995</v>
      </c>
      <c r="L13" s="5">
        <v>327.42749999999955</v>
      </c>
      <c r="M13" s="5">
        <v>305.39946428571352</v>
      </c>
      <c r="N13" s="5">
        <v>292.5549999999995</v>
      </c>
      <c r="O13" s="51">
        <v>358.42499999999995</v>
      </c>
      <c r="P13" s="51">
        <v>305.58642857142848</v>
      </c>
      <c r="Q13" s="51">
        <v>342.89605064559697</v>
      </c>
      <c r="R13" s="51">
        <v>306.76907786708153</v>
      </c>
      <c r="S13" s="51">
        <v>317.44663382594422</v>
      </c>
      <c r="T13" s="13">
        <v>335.107812635036</v>
      </c>
      <c r="U13" s="13">
        <v>326.27722323049011</v>
      </c>
      <c r="V13" s="51">
        <v>298.4672727272727</v>
      </c>
      <c r="W13" s="51">
        <v>358.64082352446701</v>
      </c>
      <c r="X13" s="60">
        <v>298.4695280521052</v>
      </c>
      <c r="Y13" s="60">
        <v>298.4695280521052</v>
      </c>
      <c r="Z13" s="5">
        <v>249.20634920634919</v>
      </c>
      <c r="AA13" s="18">
        <v>251.64203612479477</v>
      </c>
      <c r="AB13" s="145">
        <f>(AA13-O13)/O13*100</f>
        <v>-29.792275615597458</v>
      </c>
      <c r="AC13" s="131">
        <f>(AA13-Z13)/Z13*100</f>
        <v>0.97737755326160347</v>
      </c>
    </row>
    <row r="14" spans="1:31" ht="15" customHeight="1">
      <c r="A14" s="31" t="s">
        <v>38</v>
      </c>
      <c r="B14" s="31" t="s">
        <v>3</v>
      </c>
      <c r="C14" s="51">
        <v>999</v>
      </c>
      <c r="D14" s="51">
        <v>1000</v>
      </c>
      <c r="E14" s="51">
        <v>933.33500000000004</v>
      </c>
      <c r="F14" s="51">
        <v>927.69</v>
      </c>
      <c r="G14" s="51">
        <v>928.33500000000004</v>
      </c>
      <c r="H14" s="51">
        <v>954.55</v>
      </c>
      <c r="I14" s="51">
        <v>993.58999999999992</v>
      </c>
      <c r="J14" s="51">
        <v>938.46500000000003</v>
      </c>
      <c r="K14" s="51">
        <v>846.09373845378855</v>
      </c>
      <c r="L14" s="51">
        <v>865.46444734957299</v>
      </c>
      <c r="M14" s="51">
        <v>895.38</v>
      </c>
      <c r="N14" s="51">
        <v>883.89</v>
      </c>
      <c r="O14" s="5">
        <v>957.54</v>
      </c>
      <c r="P14" s="5">
        <v>861.54</v>
      </c>
      <c r="Q14" s="5">
        <v>826.44</v>
      </c>
      <c r="R14" s="5">
        <v>929.88499999999999</v>
      </c>
      <c r="S14" s="5">
        <v>857.49197205491998</v>
      </c>
      <c r="T14" s="8">
        <v>850</v>
      </c>
      <c r="U14" s="8">
        <v>884.94500000000005</v>
      </c>
      <c r="V14" s="5">
        <v>876.93</v>
      </c>
      <c r="W14" s="11">
        <v>868.38377000000003</v>
      </c>
      <c r="X14" s="60">
        <v>916.92307692307998</v>
      </c>
      <c r="Y14" s="116">
        <v>916.66499999999996</v>
      </c>
      <c r="Z14" s="5">
        <v>885.9412495449418</v>
      </c>
      <c r="AA14" s="18">
        <v>905.49450549451001</v>
      </c>
      <c r="AB14" s="145">
        <f>(AA14-O14)/O14*100</f>
        <v>-5.4353337203135075</v>
      </c>
      <c r="AC14" s="131">
        <f>(AA14-Z14)/Z14*100</f>
        <v>2.2070601137052392</v>
      </c>
    </row>
    <row r="15" spans="1:31" ht="15" customHeight="1">
      <c r="A15" s="31" t="s">
        <v>39</v>
      </c>
      <c r="B15" s="31" t="s">
        <v>3</v>
      </c>
      <c r="C15" s="51">
        <v>1849.28125</v>
      </c>
      <c r="D15" s="51">
        <v>1979.17</v>
      </c>
      <c r="E15" s="51">
        <v>1931.8200000000002</v>
      </c>
      <c r="F15" s="51">
        <v>1667.865</v>
      </c>
      <c r="G15" s="51">
        <v>1787.5</v>
      </c>
      <c r="H15" s="51">
        <v>1893.75</v>
      </c>
      <c r="I15" s="51">
        <v>1825</v>
      </c>
      <c r="J15" s="51">
        <v>1644.23</v>
      </c>
      <c r="K15" s="51">
        <v>1675.94231395363</v>
      </c>
      <c r="L15" s="51">
        <v>1898.0421315453</v>
      </c>
      <c r="M15" s="51">
        <v>1900</v>
      </c>
      <c r="N15" s="51">
        <v>1793.7049999999999</v>
      </c>
      <c r="O15" s="5">
        <v>1732.85</v>
      </c>
      <c r="P15" s="5">
        <v>1976.925</v>
      </c>
      <c r="Q15" s="5">
        <v>1750</v>
      </c>
      <c r="R15" s="5">
        <v>1800</v>
      </c>
      <c r="S15" s="5">
        <v>1767.69424176505</v>
      </c>
      <c r="T15" s="8">
        <v>1701.925</v>
      </c>
      <c r="U15" s="5">
        <v>1666.67</v>
      </c>
      <c r="V15" s="5">
        <v>1619.23</v>
      </c>
      <c r="W15" s="11">
        <v>1601.4184700000001</v>
      </c>
      <c r="X15" s="60">
        <v>1619.23076923077</v>
      </c>
      <c r="Y15" s="116">
        <v>1640</v>
      </c>
      <c r="Z15" s="5">
        <v>1732.799932732011</v>
      </c>
      <c r="AA15" s="18">
        <v>1791.20879120879</v>
      </c>
      <c r="AB15" s="145">
        <f>(AA15-O15)/O15*100</f>
        <v>3.3677924349360926</v>
      </c>
      <c r="AC15" s="131">
        <f>(AA15-Z15)/Z15*100</f>
        <v>3.3707791288223854</v>
      </c>
    </row>
    <row r="16" spans="1:31" ht="15" customHeight="1">
      <c r="A16" s="31" t="s">
        <v>40</v>
      </c>
      <c r="B16" s="31" t="s">
        <v>3</v>
      </c>
      <c r="C16" s="51">
        <v>1789.80833333333</v>
      </c>
      <c r="D16" s="51">
        <v>1889.80833333333</v>
      </c>
      <c r="E16" s="51">
        <v>1750</v>
      </c>
      <c r="F16" s="51">
        <v>1755.08</v>
      </c>
      <c r="G16" s="51">
        <v>1760.16</v>
      </c>
      <c r="H16" s="51">
        <v>1765.24</v>
      </c>
      <c r="I16" s="51">
        <v>1770.32</v>
      </c>
      <c r="J16" s="51">
        <v>1775.4</v>
      </c>
      <c r="K16" s="51">
        <v>1780.48</v>
      </c>
      <c r="L16" s="51">
        <v>1785.56</v>
      </c>
      <c r="M16" s="51">
        <v>1790.64</v>
      </c>
      <c r="N16" s="51">
        <v>1795.72</v>
      </c>
      <c r="O16" s="5">
        <v>1561.07</v>
      </c>
      <c r="P16" s="5">
        <v>1951.5525</v>
      </c>
      <c r="Q16" s="5">
        <v>1754.9</v>
      </c>
      <c r="R16" s="5">
        <v>1676.47</v>
      </c>
      <c r="S16" s="5">
        <v>1693.22488246942</v>
      </c>
      <c r="T16" s="8">
        <v>1750</v>
      </c>
      <c r="U16" s="5">
        <v>1753.81</v>
      </c>
      <c r="V16" s="5">
        <v>1720</v>
      </c>
      <c r="W16" s="11">
        <v>1703.28</v>
      </c>
      <c r="X16" s="60">
        <v>1700</v>
      </c>
      <c r="Y16" s="60">
        <v>1700</v>
      </c>
      <c r="Z16" s="5">
        <v>1732.6206277053627</v>
      </c>
      <c r="AA16" s="18">
        <v>1600</v>
      </c>
      <c r="AB16" s="192">
        <f>(AA16-O16)/O16*100</f>
        <v>2.4938023278904895</v>
      </c>
      <c r="AC16" s="131">
        <f>(AA16-Z16)/Z16*100</f>
        <v>-7.6543373422144931</v>
      </c>
    </row>
    <row r="17" spans="1:29" ht="15" customHeight="1">
      <c r="A17" s="4" t="s">
        <v>14</v>
      </c>
      <c r="B17" s="4" t="s">
        <v>3</v>
      </c>
      <c r="C17" s="5">
        <v>548.02499999999998</v>
      </c>
      <c r="D17" s="9">
        <v>548.62782750000008</v>
      </c>
      <c r="E17" s="5">
        <v>762.5</v>
      </c>
      <c r="F17" s="5">
        <v>600</v>
      </c>
      <c r="G17" s="5">
        <v>766.66833333333295</v>
      </c>
      <c r="H17" s="5">
        <v>593.75</v>
      </c>
      <c r="I17" s="5">
        <v>566.66666666666595</v>
      </c>
      <c r="J17" s="5">
        <v>292.38833333333298</v>
      </c>
      <c r="K17" s="5">
        <v>1027.9786222092</v>
      </c>
      <c r="L17" s="5">
        <v>864.78624764574499</v>
      </c>
      <c r="M17" s="5">
        <v>708.33333333333303</v>
      </c>
      <c r="N17" s="5">
        <v>767.24</v>
      </c>
      <c r="O17" s="51">
        <v>1085.0450000000001</v>
      </c>
      <c r="P17" s="51">
        <v>712.5</v>
      </c>
      <c r="Q17" s="51">
        <v>718.75</v>
      </c>
      <c r="R17" s="51">
        <v>770.83333333333303</v>
      </c>
      <c r="S17" s="51">
        <v>781.25</v>
      </c>
      <c r="T17" s="13">
        <v>850.66666666666663</v>
      </c>
      <c r="U17" s="11">
        <v>815.95833333333326</v>
      </c>
      <c r="V17" s="51">
        <v>610.71500000000003</v>
      </c>
      <c r="W17" s="51">
        <v>656.15384615384596</v>
      </c>
      <c r="X17" s="60">
        <v>635.71428571428601</v>
      </c>
      <c r="Y17" s="116">
        <v>650</v>
      </c>
      <c r="Z17" s="5">
        <v>500</v>
      </c>
      <c r="AA17" s="18">
        <v>562.5</v>
      </c>
      <c r="AB17" s="145">
        <f>(AA17-O17)/O17*100</f>
        <v>-48.158832122170054</v>
      </c>
      <c r="AC17" s="131">
        <f>(AA17-Z17)/Z17*100</f>
        <v>12.5</v>
      </c>
    </row>
    <row r="18" spans="1:29" ht="15" customHeight="1">
      <c r="A18" s="4" t="s">
        <v>13</v>
      </c>
      <c r="B18" s="4" t="s">
        <v>3</v>
      </c>
      <c r="C18" s="5">
        <v>466.66666666666652</v>
      </c>
      <c r="D18" s="9">
        <v>467.17999999999989</v>
      </c>
      <c r="E18" s="5">
        <v>500</v>
      </c>
      <c r="F18" s="5">
        <v>522.5</v>
      </c>
      <c r="G18" s="5">
        <v>644.97999999999945</v>
      </c>
      <c r="H18" s="5">
        <v>650</v>
      </c>
      <c r="I18" s="5">
        <v>650</v>
      </c>
      <c r="J18" s="5">
        <v>650</v>
      </c>
      <c r="K18" s="5">
        <v>1111.7149957537649</v>
      </c>
      <c r="L18" s="5">
        <v>866.69079969420147</v>
      </c>
      <c r="M18" s="5">
        <v>800</v>
      </c>
      <c r="N18" s="5">
        <v>750</v>
      </c>
      <c r="O18" s="51">
        <v>946.13</v>
      </c>
      <c r="P18" s="51">
        <v>875</v>
      </c>
      <c r="Q18" s="51">
        <v>820</v>
      </c>
      <c r="R18" s="51">
        <v>861.50793650793696</v>
      </c>
      <c r="S18" s="51">
        <v>860</v>
      </c>
      <c r="T18" s="13">
        <v>984.63917525773195</v>
      </c>
      <c r="U18" s="11">
        <v>922.31958762886597</v>
      </c>
      <c r="V18" s="51">
        <v>890</v>
      </c>
      <c r="W18" s="51">
        <v>960</v>
      </c>
      <c r="X18" s="60">
        <v>954</v>
      </c>
      <c r="Y18" s="116">
        <v>930</v>
      </c>
      <c r="Z18" s="5">
        <v>650</v>
      </c>
      <c r="AA18" s="18">
        <v>683.33333333333303</v>
      </c>
      <c r="AB18" s="145">
        <f>(AA18-O18)/O18*100</f>
        <v>-27.775957497031801</v>
      </c>
      <c r="AC18" s="131">
        <f>(AA18-Z18)/Z18*100</f>
        <v>5.1282051282050816</v>
      </c>
    </row>
    <row r="19" spans="1:29" ht="15" customHeight="1">
      <c r="A19" s="31" t="s">
        <v>32</v>
      </c>
      <c r="B19" s="31" t="s">
        <v>3</v>
      </c>
      <c r="C19" s="35">
        <v>1298.99</v>
      </c>
      <c r="D19" s="35">
        <v>1301.717879</v>
      </c>
      <c r="E19" s="35">
        <v>1304.4514865459</v>
      </c>
      <c r="F19" s="51">
        <v>1300</v>
      </c>
      <c r="G19" s="51">
        <v>1300</v>
      </c>
      <c r="H19" s="51">
        <v>1325.67</v>
      </c>
      <c r="I19" s="51">
        <v>1320</v>
      </c>
      <c r="J19" s="51">
        <v>1360.7149999999999</v>
      </c>
      <c r="K19" s="51">
        <v>1369.9039579841799</v>
      </c>
      <c r="L19" s="51">
        <v>1373.5744998985699</v>
      </c>
      <c r="M19" s="35">
        <v>1376.459006348357</v>
      </c>
      <c r="N19" s="51">
        <v>1325</v>
      </c>
      <c r="O19" s="5">
        <v>1367.29</v>
      </c>
      <c r="P19" s="9">
        <v>1368.1340190000001</v>
      </c>
      <c r="Q19" s="5">
        <v>1350</v>
      </c>
      <c r="R19" s="5">
        <v>1350.5</v>
      </c>
      <c r="S19" s="5">
        <v>1356.3827047494201</v>
      </c>
      <c r="T19" s="8">
        <v>1350</v>
      </c>
      <c r="U19" s="9">
        <v>1375.825</v>
      </c>
      <c r="V19" s="9">
        <v>1367.32</v>
      </c>
      <c r="W19" s="51">
        <v>1350</v>
      </c>
      <c r="X19" s="60">
        <v>1321.1421821305801</v>
      </c>
      <c r="Y19" s="116">
        <v>1250</v>
      </c>
      <c r="Z19" s="5">
        <v>1303.3333333333301</v>
      </c>
      <c r="AA19" s="18">
        <v>1350</v>
      </c>
      <c r="AB19" s="145">
        <f>(AA19-O19)/O19*100</f>
        <v>-1.2645451952402171</v>
      </c>
      <c r="AC19" s="131">
        <f>(AA19-Z19)/Z19*100</f>
        <v>3.5805626598468061</v>
      </c>
    </row>
    <row r="20" spans="1:29" ht="15" customHeight="1">
      <c r="A20" s="4" t="s">
        <v>24</v>
      </c>
      <c r="B20" s="4" t="s">
        <v>16</v>
      </c>
      <c r="C20" s="5">
        <v>105</v>
      </c>
      <c r="D20" s="5">
        <v>112.5</v>
      </c>
      <c r="E20" s="5">
        <v>106.25</v>
      </c>
      <c r="F20" s="5">
        <v>120</v>
      </c>
      <c r="G20" s="5">
        <v>105</v>
      </c>
      <c r="H20" s="5">
        <v>111.6666666666665</v>
      </c>
      <c r="I20" s="5">
        <v>112.5</v>
      </c>
      <c r="J20" s="5">
        <v>110</v>
      </c>
      <c r="K20" s="5">
        <v>124.802690046534</v>
      </c>
      <c r="L20" s="5">
        <v>121.98153243716651</v>
      </c>
      <c r="M20" s="5">
        <v>148</v>
      </c>
      <c r="N20" s="5">
        <v>118.333333333333</v>
      </c>
      <c r="O20" s="51">
        <v>131.38499999999999</v>
      </c>
      <c r="P20" s="51">
        <v>148.333333333333</v>
      </c>
      <c r="Q20" s="51">
        <v>148.57142857142858</v>
      </c>
      <c r="R20" s="25">
        <v>140</v>
      </c>
      <c r="S20" s="51">
        <v>148.57142857142858</v>
      </c>
      <c r="T20" s="13">
        <v>155</v>
      </c>
      <c r="U20" s="40">
        <v>151.66666666666666</v>
      </c>
      <c r="V20" s="51">
        <v>152.5</v>
      </c>
      <c r="W20" s="51">
        <v>170</v>
      </c>
      <c r="X20" s="60">
        <v>152.5</v>
      </c>
      <c r="Y20" s="116">
        <v>155</v>
      </c>
      <c r="Z20" s="5">
        <v>170</v>
      </c>
      <c r="AA20" s="18">
        <v>170.71428571428601</v>
      </c>
      <c r="AB20" s="145">
        <f>(AA20-O20)/O20*100</f>
        <v>29.934380419595858</v>
      </c>
      <c r="AC20" s="131">
        <f>(AA20-Z20)/Z20*100</f>
        <v>0.42016806722706274</v>
      </c>
    </row>
    <row r="21" spans="1:29" ht="15" customHeight="1">
      <c r="A21" s="4" t="s">
        <v>23</v>
      </c>
      <c r="B21" s="4" t="s">
        <v>16</v>
      </c>
      <c r="C21" s="5">
        <v>132.5</v>
      </c>
      <c r="D21" s="5">
        <v>131.28787878787801</v>
      </c>
      <c r="E21" s="5">
        <v>134.5454545454545</v>
      </c>
      <c r="F21" s="5">
        <v>135.833333333333</v>
      </c>
      <c r="G21" s="5">
        <v>137.083333333333</v>
      </c>
      <c r="H21" s="5">
        <v>130</v>
      </c>
      <c r="I21" s="5">
        <v>137.083333333333</v>
      </c>
      <c r="J21" s="5">
        <v>137.91666666666652</v>
      </c>
      <c r="K21" s="8">
        <v>120</v>
      </c>
      <c r="L21" s="5">
        <v>120</v>
      </c>
      <c r="M21" s="5">
        <v>143.333333333333</v>
      </c>
      <c r="N21" s="5">
        <v>144.25</v>
      </c>
      <c r="O21" s="51">
        <v>150</v>
      </c>
      <c r="P21" s="51">
        <v>165.45454545454498</v>
      </c>
      <c r="Q21" s="51">
        <v>181.875</v>
      </c>
      <c r="R21" s="25">
        <v>192.27272727272728</v>
      </c>
      <c r="S21" s="51">
        <v>191.42857142857142</v>
      </c>
      <c r="T21" s="13">
        <v>191</v>
      </c>
      <c r="U21" s="40">
        <v>187.85714285714286</v>
      </c>
      <c r="V21" s="51">
        <v>185</v>
      </c>
      <c r="W21" s="51">
        <v>206.47058823529412</v>
      </c>
      <c r="X21" s="60">
        <v>185</v>
      </c>
      <c r="Y21" s="116">
        <v>181.81818181818181</v>
      </c>
      <c r="Z21" s="5">
        <v>170</v>
      </c>
      <c r="AA21" s="18">
        <v>183.529411764706</v>
      </c>
      <c r="AB21" s="145">
        <f>(AA21-O21)/O21*100</f>
        <v>22.352941176470665</v>
      </c>
      <c r="AC21" s="131">
        <f>(AA21-Z21)/Z21*100</f>
        <v>7.9584775086505868</v>
      </c>
    </row>
    <row r="22" spans="1:29" ht="15" customHeight="1">
      <c r="A22" s="4" t="s">
        <v>15</v>
      </c>
      <c r="B22" s="4" t="s">
        <v>16</v>
      </c>
      <c r="C22" s="5">
        <v>900</v>
      </c>
      <c r="D22" s="5">
        <v>1100</v>
      </c>
      <c r="E22" s="5">
        <v>1200</v>
      </c>
      <c r="F22" s="5">
        <v>1025</v>
      </c>
      <c r="G22" s="5">
        <v>1000</v>
      </c>
      <c r="H22" s="5">
        <v>1200</v>
      </c>
      <c r="I22" s="5">
        <v>1100</v>
      </c>
      <c r="J22" s="5">
        <v>1200</v>
      </c>
      <c r="K22" s="5">
        <v>1004.3025447338889</v>
      </c>
      <c r="L22" s="5">
        <v>1009.7943461024995</v>
      </c>
      <c r="M22" s="9">
        <v>1010.9051198832124</v>
      </c>
      <c r="N22" s="5">
        <v>1100</v>
      </c>
      <c r="O22" s="51">
        <v>1249.26</v>
      </c>
      <c r="P22" s="51">
        <v>1200</v>
      </c>
      <c r="Q22" s="51">
        <v>1300.9000000000001</v>
      </c>
      <c r="R22" s="51">
        <v>1500</v>
      </c>
      <c r="S22" s="51">
        <v>1550</v>
      </c>
      <c r="T22" s="13">
        <v>1600</v>
      </c>
      <c r="U22" s="40">
        <v>1550</v>
      </c>
      <c r="V22" s="51">
        <v>1490.09</v>
      </c>
      <c r="W22" s="51">
        <v>1466.6666666666667</v>
      </c>
      <c r="X22" s="60">
        <v>1400</v>
      </c>
      <c r="Y22" s="116">
        <v>1300</v>
      </c>
      <c r="Z22" s="5">
        <v>1200</v>
      </c>
      <c r="AA22" s="18">
        <v>1100</v>
      </c>
      <c r="AB22" s="145">
        <f>(AA22-O22)/O22*100</f>
        <v>-11.947873140899413</v>
      </c>
      <c r="AC22" s="131">
        <f>(AA22-Z22)/Z22*100</f>
        <v>-8.3333333333333321</v>
      </c>
    </row>
    <row r="23" spans="1:29" ht="15" customHeight="1">
      <c r="A23" s="4" t="s">
        <v>27</v>
      </c>
      <c r="B23" s="4" t="s">
        <v>3</v>
      </c>
      <c r="C23" s="5">
        <v>115.917708333333</v>
      </c>
      <c r="D23" s="5">
        <v>115.805555555555</v>
      </c>
      <c r="E23" s="5">
        <v>133.57520833333299</v>
      </c>
      <c r="F23" s="5">
        <v>123.21772727272649</v>
      </c>
      <c r="G23" s="5">
        <v>152.4666666666665</v>
      </c>
      <c r="H23" s="5">
        <v>176.01878787878749</v>
      </c>
      <c r="I23" s="5">
        <v>256.713636363636</v>
      </c>
      <c r="J23" s="8">
        <v>276.59727272727247</v>
      </c>
      <c r="K23" s="5">
        <v>205.41574587813051</v>
      </c>
      <c r="L23" s="5">
        <v>199.18822909795551</v>
      </c>
      <c r="M23" s="5">
        <v>197.28694444444349</v>
      </c>
      <c r="N23" s="5">
        <v>185.98000000000002</v>
      </c>
      <c r="O23" s="51">
        <v>250.285</v>
      </c>
      <c r="P23" s="51">
        <v>261.10616666666647</v>
      </c>
      <c r="Q23" s="51">
        <v>248.69951566200803</v>
      </c>
      <c r="R23" s="51">
        <v>270.82828282828279</v>
      </c>
      <c r="S23" s="51">
        <v>283.28643578643579</v>
      </c>
      <c r="T23" s="13">
        <v>291.54913009628683</v>
      </c>
      <c r="U23" s="188">
        <v>294.04280965387494</v>
      </c>
      <c r="V23" s="51">
        <v>296.61357142857099</v>
      </c>
      <c r="W23" s="51">
        <v>296.18429022191202</v>
      </c>
      <c r="X23" s="60">
        <v>229.599978881564</v>
      </c>
      <c r="Y23" s="116">
        <v>213.96199999999999</v>
      </c>
      <c r="Z23" s="5">
        <v>225.05341880341879</v>
      </c>
      <c r="AA23" s="18">
        <v>199.13760031007564</v>
      </c>
      <c r="AB23" s="145">
        <f>(AA23-O23)/O23*100</f>
        <v>-20.435663219899059</v>
      </c>
      <c r="AC23" s="131">
        <f>(AA23-Z23)/Z23*100</f>
        <v>-11.515407600175264</v>
      </c>
    </row>
    <row r="24" spans="1:29" ht="15" customHeight="1">
      <c r="A24" s="4" t="s">
        <v>28</v>
      </c>
      <c r="B24" s="4" t="s">
        <v>3</v>
      </c>
      <c r="C24" s="5">
        <v>125.508571428571</v>
      </c>
      <c r="D24" s="5">
        <v>129.382222222222</v>
      </c>
      <c r="E24" s="5">
        <v>142.4638888888885</v>
      </c>
      <c r="F24" s="5">
        <v>148.34125</v>
      </c>
      <c r="G24" s="5">
        <v>181.21116666666649</v>
      </c>
      <c r="H24" s="5">
        <v>194.8118181818175</v>
      </c>
      <c r="I24" s="5">
        <v>282.44972222222151</v>
      </c>
      <c r="J24" s="5">
        <v>293.37249999999949</v>
      </c>
      <c r="K24" s="8">
        <v>209.690542185282</v>
      </c>
      <c r="L24" s="5">
        <v>201.6353326423615</v>
      </c>
      <c r="M24" s="5">
        <v>245.19151515151452</v>
      </c>
      <c r="N24" s="5">
        <v>207.37055555555497</v>
      </c>
      <c r="O24" s="51">
        <v>269.90499999999997</v>
      </c>
      <c r="P24" s="51">
        <v>269.03666666666601</v>
      </c>
      <c r="Q24" s="51">
        <v>276.70488988136043</v>
      </c>
      <c r="R24" s="51">
        <v>288.39936824692921</v>
      </c>
      <c r="S24" s="51">
        <v>302.59906759906761</v>
      </c>
      <c r="T24" s="13">
        <v>328.59418898253847</v>
      </c>
      <c r="U24" s="40">
        <v>331.8436095054592</v>
      </c>
      <c r="V24" s="51">
        <v>285.4445454545455</v>
      </c>
      <c r="W24" s="51">
        <v>289.26908528723402</v>
      </c>
      <c r="X24" s="60">
        <v>255.44413839211501</v>
      </c>
      <c r="Y24" s="116">
        <v>237.0633333333333</v>
      </c>
      <c r="Z24" s="5">
        <v>248.61111111111111</v>
      </c>
      <c r="AA24" s="18">
        <v>239.01110854126617</v>
      </c>
      <c r="AB24" s="145">
        <f>(AA24-O24)/O24*100</f>
        <v>-11.446209391724423</v>
      </c>
      <c r="AC24" s="131">
        <f>(AA24-Z24)/Z24*100</f>
        <v>-3.861453547647129</v>
      </c>
    </row>
    <row r="25" spans="1:29" ht="15" customHeight="1">
      <c r="A25" s="31" t="s">
        <v>42</v>
      </c>
      <c r="B25" s="31" t="s">
        <v>50</v>
      </c>
      <c r="C25" s="51">
        <v>323.55</v>
      </c>
      <c r="D25" s="51">
        <v>342.77</v>
      </c>
      <c r="E25" s="51">
        <v>345.6</v>
      </c>
      <c r="F25" s="51">
        <v>365.1</v>
      </c>
      <c r="G25" s="51">
        <v>397.22</v>
      </c>
      <c r="H25" s="51">
        <v>454.35</v>
      </c>
      <c r="I25" s="51">
        <v>477.22</v>
      </c>
      <c r="J25" s="51">
        <v>474.22</v>
      </c>
      <c r="K25" s="15">
        <v>453.75</v>
      </c>
      <c r="L25" s="51">
        <v>480.8</v>
      </c>
      <c r="M25" s="51">
        <v>517.66</v>
      </c>
      <c r="N25" s="51">
        <v>554.69000000000005</v>
      </c>
      <c r="O25" s="51">
        <v>534.22</v>
      </c>
      <c r="P25" s="25">
        <v>547.77</v>
      </c>
      <c r="Q25" s="51">
        <v>540</v>
      </c>
      <c r="R25" s="25">
        <v>535</v>
      </c>
      <c r="S25" s="25">
        <v>550</v>
      </c>
      <c r="T25" s="15">
        <v>589.29</v>
      </c>
      <c r="U25" s="15">
        <v>585.45000000000005</v>
      </c>
      <c r="V25" s="51">
        <v>579.33000000000004</v>
      </c>
      <c r="W25" s="11">
        <v>522.70000000000005</v>
      </c>
      <c r="X25" s="11">
        <v>590.16999999999996</v>
      </c>
      <c r="Y25" s="116">
        <v>585</v>
      </c>
      <c r="Z25" s="5">
        <v>434.28571428571433</v>
      </c>
      <c r="AA25" s="18">
        <v>478.33333333333326</v>
      </c>
      <c r="AB25" s="145">
        <f>(AA25-O25)/O25*100</f>
        <v>-10.461357992337756</v>
      </c>
      <c r="AC25" s="131">
        <f>(AA25-Z25)/Z25*100</f>
        <v>10.142543859649093</v>
      </c>
    </row>
    <row r="26" spans="1:29" ht="15" customHeight="1">
      <c r="A26" s="31" t="s">
        <v>33</v>
      </c>
      <c r="B26" s="31" t="s">
        <v>3</v>
      </c>
      <c r="C26" s="51">
        <v>691.27</v>
      </c>
      <c r="D26" s="51">
        <v>686.363333333333</v>
      </c>
      <c r="E26" s="51">
        <v>660</v>
      </c>
      <c r="F26" s="51">
        <v>656.25</v>
      </c>
      <c r="G26" s="51">
        <v>675.745</v>
      </c>
      <c r="H26" s="51">
        <v>692.94749999999999</v>
      </c>
      <c r="I26" s="51">
        <v>670</v>
      </c>
      <c r="J26" s="51">
        <v>680</v>
      </c>
      <c r="K26" s="51">
        <v>701.92021016313799</v>
      </c>
      <c r="L26" s="51">
        <v>701.797717475843</v>
      </c>
      <c r="M26" s="51">
        <v>683.33333333332996</v>
      </c>
      <c r="N26" s="51">
        <v>761.11</v>
      </c>
      <c r="O26" s="5">
        <v>755.95</v>
      </c>
      <c r="P26" s="5">
        <v>697.89400000000001</v>
      </c>
      <c r="Q26" s="5">
        <v>757.14</v>
      </c>
      <c r="R26" s="5">
        <v>766.66666666667004</v>
      </c>
      <c r="S26" s="5">
        <v>740.93190928000001</v>
      </c>
      <c r="T26" s="8">
        <v>795.55</v>
      </c>
      <c r="U26" s="5">
        <v>727.56</v>
      </c>
      <c r="V26" s="33">
        <v>720.8</v>
      </c>
      <c r="W26" s="51">
        <v>700</v>
      </c>
      <c r="X26" s="51">
        <v>700</v>
      </c>
      <c r="Y26" s="116">
        <v>747.01</v>
      </c>
      <c r="Z26" s="5">
        <v>566.66666666666663</v>
      </c>
      <c r="AA26" s="18">
        <v>707.38265002970877</v>
      </c>
      <c r="AB26" s="145">
        <f>(AA26-O26)/O26*100</f>
        <v>-6.4246775541095671</v>
      </c>
      <c r="AC26" s="131">
        <f>(AA26-Z26)/Z26*100</f>
        <v>24.832232358183909</v>
      </c>
    </row>
    <row r="27" spans="1:29" ht="15" customHeight="1">
      <c r="A27" s="31" t="s">
        <v>34</v>
      </c>
      <c r="B27" s="31" t="s">
        <v>3</v>
      </c>
      <c r="C27" s="51">
        <v>162.463333333333</v>
      </c>
      <c r="D27" s="51">
        <v>163.018333333333</v>
      </c>
      <c r="E27" s="51">
        <v>163.15428571428549</v>
      </c>
      <c r="F27" s="51">
        <v>161.01875000000001</v>
      </c>
      <c r="G27" s="51">
        <v>162.81976190476101</v>
      </c>
      <c r="H27" s="51">
        <v>163.438095238095</v>
      </c>
      <c r="I27" s="51">
        <v>165.01499999999899</v>
      </c>
      <c r="J27" s="51">
        <v>165.40738095238049</v>
      </c>
      <c r="K27" s="51">
        <v>165.12618749179001</v>
      </c>
      <c r="L27" s="51">
        <v>166.896262857143</v>
      </c>
      <c r="M27" s="51">
        <v>165.22333333333299</v>
      </c>
      <c r="N27" s="51">
        <v>166.61949999999999</v>
      </c>
      <c r="O27" s="5">
        <v>168.9</v>
      </c>
      <c r="P27" s="5">
        <v>167.67999999999901</v>
      </c>
      <c r="Q27" s="5">
        <v>165.97499999999999</v>
      </c>
      <c r="R27" s="5">
        <v>168.972916666667</v>
      </c>
      <c r="S27" s="5">
        <v>169.45982732206701</v>
      </c>
      <c r="T27" s="8">
        <v>170.54499999999999</v>
      </c>
      <c r="U27" s="5">
        <v>171.92</v>
      </c>
      <c r="V27" s="5">
        <v>171.79</v>
      </c>
      <c r="W27" s="51">
        <v>165.46449774335801</v>
      </c>
      <c r="X27" s="60">
        <v>157.90478314369099</v>
      </c>
      <c r="Y27" s="116">
        <v>151.1</v>
      </c>
      <c r="Z27" s="5">
        <v>217.9617117117117</v>
      </c>
      <c r="AA27" s="18">
        <v>199.57716008594826</v>
      </c>
      <c r="AB27" s="145">
        <f>(AA27-O27)/O27*100</f>
        <v>18.162913017139289</v>
      </c>
      <c r="AC27" s="131">
        <f>(AA27-Z27)/Z27*100</f>
        <v>-8.4347619962169631</v>
      </c>
    </row>
    <row r="28" spans="1:29" ht="15" customHeight="1">
      <c r="A28" s="31" t="s">
        <v>41</v>
      </c>
      <c r="B28" s="31" t="s">
        <v>3</v>
      </c>
      <c r="C28" s="51">
        <v>750</v>
      </c>
      <c r="D28" s="51">
        <v>700</v>
      </c>
      <c r="E28" s="51">
        <v>718.1825</v>
      </c>
      <c r="F28" s="51">
        <v>703.33333333333303</v>
      </c>
      <c r="G28" s="51">
        <v>753.01</v>
      </c>
      <c r="H28" s="51">
        <v>760.71500000000003</v>
      </c>
      <c r="I28" s="51">
        <v>875</v>
      </c>
      <c r="J28" s="51">
        <v>954.54499999999996</v>
      </c>
      <c r="K28" s="51">
        <v>803.84310982833904</v>
      </c>
      <c r="L28" s="51">
        <v>814.57868050224192</v>
      </c>
      <c r="M28" s="51">
        <v>750</v>
      </c>
      <c r="N28" s="51">
        <v>788.88666666666597</v>
      </c>
      <c r="O28" s="5">
        <v>799.58</v>
      </c>
      <c r="P28" s="5">
        <v>964.29</v>
      </c>
      <c r="Q28" s="5">
        <v>765</v>
      </c>
      <c r="R28" s="5">
        <v>791.06833333333304</v>
      </c>
      <c r="S28" s="5">
        <v>705.79472161683157</v>
      </c>
      <c r="T28" s="8">
        <v>931.58</v>
      </c>
      <c r="U28" s="5">
        <v>933.34</v>
      </c>
      <c r="V28" s="5">
        <v>905.2</v>
      </c>
      <c r="W28" s="11">
        <v>895.24279999999999</v>
      </c>
      <c r="X28" s="60">
        <v>955.19713261648724</v>
      </c>
      <c r="Y28" s="60">
        <v>955.19713261648724</v>
      </c>
      <c r="Z28" s="5">
        <v>852.31938262996175</v>
      </c>
      <c r="AA28" s="18">
        <v>908.33333333333303</v>
      </c>
      <c r="AB28" s="145">
        <f>(AA28-O28)/O28*100</f>
        <v>13.601307353026963</v>
      </c>
      <c r="AC28" s="131">
        <f>(AA28-Z28)/Z28*100</f>
        <v>6.5719437859704275</v>
      </c>
    </row>
    <row r="29" spans="1:29" ht="15" customHeight="1">
      <c r="A29" s="31" t="s">
        <v>43</v>
      </c>
      <c r="B29" s="32" t="s">
        <v>3</v>
      </c>
      <c r="C29" s="51">
        <v>73.48</v>
      </c>
      <c r="D29" s="51">
        <v>77.72</v>
      </c>
      <c r="E29" s="51">
        <v>77.099999999999994</v>
      </c>
      <c r="F29" s="51">
        <v>89.51</v>
      </c>
      <c r="G29" s="51">
        <v>98.56</v>
      </c>
      <c r="H29" s="51">
        <v>110.62</v>
      </c>
      <c r="I29" s="51">
        <v>132.18</v>
      </c>
      <c r="J29" s="51">
        <v>130.76</v>
      </c>
      <c r="K29" s="51">
        <v>144.69</v>
      </c>
      <c r="L29" s="51">
        <v>133.91999999999999</v>
      </c>
      <c r="M29" s="51">
        <v>135.44</v>
      </c>
      <c r="N29" s="51">
        <v>146.69999999999999</v>
      </c>
      <c r="O29" s="51">
        <v>140.05000000000001</v>
      </c>
      <c r="P29" s="51">
        <v>157.01</v>
      </c>
      <c r="Q29" s="51">
        <v>157.84</v>
      </c>
      <c r="R29" s="51">
        <v>154.47999999999999</v>
      </c>
      <c r="S29" s="51">
        <v>168.7</v>
      </c>
      <c r="T29" s="51">
        <v>161.44</v>
      </c>
      <c r="U29" s="51">
        <v>183.97</v>
      </c>
      <c r="V29" s="51">
        <v>200.96</v>
      </c>
      <c r="W29" s="198">
        <v>175.96</v>
      </c>
      <c r="X29" s="11">
        <v>181.68</v>
      </c>
      <c r="Y29" s="116">
        <v>170.1225</v>
      </c>
      <c r="Z29" s="5">
        <v>197.64403183023799</v>
      </c>
      <c r="AA29" s="18">
        <v>190.204240619861</v>
      </c>
      <c r="AB29" s="145">
        <f>(AA29-O29)/O29*100</f>
        <v>35.811667704292027</v>
      </c>
      <c r="AC29" s="131">
        <f>(AA29-Z29)/Z29*100</f>
        <v>-3.7642377265240374</v>
      </c>
    </row>
    <row r="30" spans="1:29" ht="15" customHeight="1">
      <c r="A30" s="31" t="s">
        <v>44</v>
      </c>
      <c r="B30" s="32" t="s">
        <v>3</v>
      </c>
      <c r="C30" s="51">
        <v>73.680000000000007</v>
      </c>
      <c r="D30" s="51">
        <v>73.739999999999995</v>
      </c>
      <c r="E30" s="51">
        <v>82.36</v>
      </c>
      <c r="F30" s="51">
        <v>91.53</v>
      </c>
      <c r="G30" s="51">
        <v>98.7</v>
      </c>
      <c r="H30" s="51">
        <v>101.08</v>
      </c>
      <c r="I30" s="51">
        <v>100</v>
      </c>
      <c r="J30" s="51">
        <v>100</v>
      </c>
      <c r="K30" s="51">
        <v>117.01</v>
      </c>
      <c r="L30" s="51">
        <v>125.42</v>
      </c>
      <c r="M30" s="51">
        <v>126.19</v>
      </c>
      <c r="N30" s="51">
        <v>133.22999999999999</v>
      </c>
      <c r="O30" s="51">
        <v>134.96</v>
      </c>
      <c r="P30" s="51">
        <v>154.91</v>
      </c>
      <c r="Q30" s="51">
        <v>161.68</v>
      </c>
      <c r="R30" s="51">
        <v>156.77000000000001</v>
      </c>
      <c r="S30" s="51">
        <v>142.9</v>
      </c>
      <c r="T30" s="51">
        <v>164.42</v>
      </c>
      <c r="U30" s="51">
        <v>181.19</v>
      </c>
      <c r="V30" s="51">
        <v>207.6</v>
      </c>
      <c r="W30" s="11">
        <v>138.44</v>
      </c>
      <c r="X30" s="11">
        <v>164.66</v>
      </c>
      <c r="Y30" s="116">
        <v>160.626</v>
      </c>
      <c r="Z30" s="5">
        <v>200.46816214534201</v>
      </c>
      <c r="AA30" s="18">
        <v>197.70567028711201</v>
      </c>
      <c r="AB30" s="145">
        <f>(AA30-O30)/O30*100</f>
        <v>46.492049708885595</v>
      </c>
      <c r="AC30" s="131">
        <f>(AA30-Z30)/Z30*100</f>
        <v>-1.3780202445449419</v>
      </c>
    </row>
    <row r="31" spans="1:29" ht="15" customHeight="1">
      <c r="A31" s="4" t="s">
        <v>19</v>
      </c>
      <c r="B31" s="14" t="s">
        <v>3</v>
      </c>
      <c r="C31" s="5">
        <v>797.06</v>
      </c>
      <c r="D31" s="5">
        <v>1450</v>
      </c>
      <c r="E31" s="5">
        <v>850</v>
      </c>
      <c r="F31" s="5">
        <v>868.75</v>
      </c>
      <c r="G31" s="5">
        <v>1166.665</v>
      </c>
      <c r="H31" s="5">
        <v>989.56</v>
      </c>
      <c r="I31" s="5">
        <v>1166.665</v>
      </c>
      <c r="J31" s="5">
        <v>1104.1649999999995</v>
      </c>
      <c r="K31" s="5">
        <v>1158.89367340132</v>
      </c>
      <c r="L31" s="5">
        <v>1037.16292247155</v>
      </c>
      <c r="M31" s="5">
        <v>926.92499999999995</v>
      </c>
      <c r="N31" s="5">
        <v>993.58999999999992</v>
      </c>
      <c r="O31" s="51">
        <v>1021.78</v>
      </c>
      <c r="P31" s="51">
        <v>961.54</v>
      </c>
      <c r="Q31" s="51">
        <v>963.33333333333303</v>
      </c>
      <c r="R31" s="51">
        <v>970</v>
      </c>
      <c r="S31" s="51">
        <v>1076.9230769230769</v>
      </c>
      <c r="T31" s="11">
        <v>1080</v>
      </c>
      <c r="U31" s="40">
        <v>1189.5604395604396</v>
      </c>
      <c r="V31" s="51">
        <v>1058.335</v>
      </c>
      <c r="W31" s="51">
        <v>1058.9700009999999</v>
      </c>
      <c r="X31" s="60">
        <v>958.33333333333326</v>
      </c>
      <c r="Y31" s="116">
        <v>930.69999999999993</v>
      </c>
      <c r="Z31" s="5">
        <v>897.142857142857</v>
      </c>
      <c r="AA31" s="18">
        <v>1016.66666666667</v>
      </c>
      <c r="AB31" s="145">
        <f>(AA31-O31)/O31*100</f>
        <v>-0.50043388335355288</v>
      </c>
      <c r="AC31" s="131">
        <f>(AA31-Z31)/Z31*100</f>
        <v>13.322717622081074</v>
      </c>
    </row>
    <row r="32" spans="1:29" ht="15" customHeight="1">
      <c r="A32" s="4" t="s">
        <v>20</v>
      </c>
      <c r="B32" s="14" t="s">
        <v>3</v>
      </c>
      <c r="C32" s="5">
        <v>616.66666666667004</v>
      </c>
      <c r="D32" s="5">
        <v>650</v>
      </c>
      <c r="E32" s="5">
        <v>700</v>
      </c>
      <c r="F32" s="5">
        <v>716.66666666667004</v>
      </c>
      <c r="G32" s="5">
        <v>950</v>
      </c>
      <c r="H32" s="5">
        <v>1063.6400000000001</v>
      </c>
      <c r="I32" s="5">
        <v>1066.67</v>
      </c>
      <c r="J32" s="5">
        <v>1060</v>
      </c>
      <c r="K32" s="5">
        <v>1099.82816433532</v>
      </c>
      <c r="L32" s="5">
        <v>1122.4892161058999</v>
      </c>
      <c r="M32" s="5">
        <v>1000</v>
      </c>
      <c r="N32" s="5">
        <v>1111.1099999999999</v>
      </c>
      <c r="O32" s="51">
        <v>1201.6300000000001</v>
      </c>
      <c r="P32" s="51">
        <v>1363.64</v>
      </c>
      <c r="Q32" s="51">
        <v>1353.8461538461499</v>
      </c>
      <c r="R32" s="51">
        <v>1355</v>
      </c>
      <c r="S32" s="51">
        <v>1363.6363636363635</v>
      </c>
      <c r="T32" s="11">
        <v>1370</v>
      </c>
      <c r="U32" s="40">
        <v>1380.9523809523812</v>
      </c>
      <c r="V32" s="51">
        <v>1476.925</v>
      </c>
      <c r="W32" s="51">
        <v>1400</v>
      </c>
      <c r="X32" s="60">
        <v>1385.2564102564099</v>
      </c>
      <c r="Y32" s="60">
        <v>1385.2564102564099</v>
      </c>
      <c r="Z32" s="5">
        <v>1266.6666666666599</v>
      </c>
      <c r="AA32" s="18">
        <v>1315.7894736842104</v>
      </c>
      <c r="AB32" s="145">
        <f>(AA32-O32)/O32*100</f>
        <v>9.5003847843521108</v>
      </c>
      <c r="AC32" s="131">
        <f>(AA32-Z32)/Z32*100</f>
        <v>3.8781163434908485</v>
      </c>
    </row>
    <row r="33" spans="1:29" ht="15" customHeight="1">
      <c r="A33" s="4" t="s">
        <v>31</v>
      </c>
      <c r="B33" s="14" t="s">
        <v>3</v>
      </c>
      <c r="C33" s="5">
        <v>100.8112499999998</v>
      </c>
      <c r="D33" s="5">
        <v>102.65833333333299</v>
      </c>
      <c r="E33" s="5">
        <v>146.036</v>
      </c>
      <c r="F33" s="5">
        <v>192.70166666666699</v>
      </c>
      <c r="G33" s="5">
        <v>106.90923076923045</v>
      </c>
      <c r="H33" s="5">
        <v>127.5233333333333</v>
      </c>
      <c r="I33" s="5">
        <v>193.16204545454499</v>
      </c>
      <c r="J33" s="5">
        <v>138.360416666666</v>
      </c>
      <c r="K33" s="5">
        <v>158.07114581412199</v>
      </c>
      <c r="L33" s="5">
        <v>117.231160499534</v>
      </c>
      <c r="M33" s="5">
        <v>199.07650000000001</v>
      </c>
      <c r="N33" s="5">
        <v>190.60874999999999</v>
      </c>
      <c r="O33" s="51">
        <v>193.57499999999999</v>
      </c>
      <c r="P33" s="51">
        <v>142.34616666666651</v>
      </c>
      <c r="Q33" s="51">
        <v>144.86214377792501</v>
      </c>
      <c r="R33" s="51">
        <v>130.35972629521001</v>
      </c>
      <c r="S33" s="51">
        <v>125.518102300805</v>
      </c>
      <c r="T33" s="11">
        <v>133.378529433751</v>
      </c>
      <c r="U33" s="40">
        <v>145.52844788541799</v>
      </c>
      <c r="V33" s="51">
        <v>119.88923076923076</v>
      </c>
      <c r="W33" s="51">
        <v>134.076411051348</v>
      </c>
      <c r="X33" s="60">
        <v>119.88982910302435</v>
      </c>
      <c r="Y33" s="116">
        <v>125.901818181818</v>
      </c>
      <c r="Z33" s="5">
        <v>202.48040248040249</v>
      </c>
      <c r="AA33" s="18">
        <v>152.60961260961264</v>
      </c>
      <c r="AB33" s="145">
        <f>(AA33-O33)/O33*100</f>
        <v>-21.162540302408551</v>
      </c>
      <c r="AC33" s="131">
        <f>(AA33-Z33)/Z33*100</f>
        <v>-24.629934186157449</v>
      </c>
    </row>
    <row r="34" spans="1:29" ht="15" customHeight="1">
      <c r="A34" s="31" t="s">
        <v>45</v>
      </c>
      <c r="B34" s="32" t="s">
        <v>50</v>
      </c>
      <c r="C34" s="51">
        <v>280.81</v>
      </c>
      <c r="D34" s="51">
        <v>292.22000000000003</v>
      </c>
      <c r="E34" s="51">
        <v>308.02</v>
      </c>
      <c r="F34" s="51">
        <v>323.54000000000002</v>
      </c>
      <c r="G34" s="51">
        <v>331.11</v>
      </c>
      <c r="H34" s="15">
        <v>348.2</v>
      </c>
      <c r="I34" s="51">
        <v>382.77</v>
      </c>
      <c r="J34" s="51">
        <v>367.27</v>
      </c>
      <c r="K34" s="51">
        <v>408.52</v>
      </c>
      <c r="L34" s="51">
        <v>434.01</v>
      </c>
      <c r="M34" s="51">
        <v>451.66</v>
      </c>
      <c r="N34" s="51">
        <v>451.36</v>
      </c>
      <c r="O34" s="51">
        <v>427.07</v>
      </c>
      <c r="P34" s="51">
        <v>473.33</v>
      </c>
      <c r="Q34" s="51">
        <v>467.39</v>
      </c>
      <c r="R34" s="51">
        <v>549.97</v>
      </c>
      <c r="S34" s="51">
        <v>497.19</v>
      </c>
      <c r="T34" s="51">
        <v>499.45</v>
      </c>
      <c r="U34" s="51">
        <v>510.9</v>
      </c>
      <c r="V34" s="51">
        <v>489.44</v>
      </c>
      <c r="W34" s="11">
        <v>460.63</v>
      </c>
      <c r="X34" s="11">
        <v>500.19</v>
      </c>
      <c r="Y34" s="116">
        <v>458.51777777777778</v>
      </c>
      <c r="Z34" s="5">
        <v>491.42857142857144</v>
      </c>
      <c r="AA34" s="18">
        <v>471.3725490196079</v>
      </c>
      <c r="AB34" s="145">
        <f>(AA34-O34)/O34*100</f>
        <v>10.373603629289791</v>
      </c>
      <c r="AC34" s="131">
        <f>(AA34-Z34)/Z34*100</f>
        <v>-4.0811673506611861</v>
      </c>
    </row>
    <row r="35" spans="1:29" ht="15" customHeight="1">
      <c r="A35" s="31" t="s">
        <v>46</v>
      </c>
      <c r="B35" s="32" t="s">
        <v>3</v>
      </c>
      <c r="C35" s="51">
        <v>158.24</v>
      </c>
      <c r="D35" s="15">
        <v>161.88999999999999</v>
      </c>
      <c r="E35" s="51">
        <v>165.63</v>
      </c>
      <c r="F35" s="51">
        <v>169.46</v>
      </c>
      <c r="G35" s="51">
        <v>173.37</v>
      </c>
      <c r="H35" s="51">
        <v>177.38</v>
      </c>
      <c r="I35" s="51">
        <v>181.47</v>
      </c>
      <c r="J35" s="51">
        <v>185.67</v>
      </c>
      <c r="K35" s="51">
        <v>201.68</v>
      </c>
      <c r="L35" s="51">
        <v>214.26</v>
      </c>
      <c r="M35" s="51">
        <v>219.21</v>
      </c>
      <c r="N35" s="15">
        <v>224.28</v>
      </c>
      <c r="O35" s="51">
        <v>218.02</v>
      </c>
      <c r="P35" s="51">
        <v>223.05</v>
      </c>
      <c r="Q35" s="51">
        <v>228.2</v>
      </c>
      <c r="R35" s="51">
        <v>233.48</v>
      </c>
      <c r="S35" s="51">
        <v>230.92</v>
      </c>
      <c r="T35" s="51">
        <v>236.26</v>
      </c>
      <c r="U35" s="51">
        <v>241.72</v>
      </c>
      <c r="V35" s="51">
        <v>250</v>
      </c>
      <c r="W35" s="13">
        <v>221.26</v>
      </c>
      <c r="X35" s="11">
        <v>236.61</v>
      </c>
      <c r="Y35" s="11">
        <v>236.61</v>
      </c>
      <c r="Z35" s="5">
        <v>333.33333333333337</v>
      </c>
      <c r="AA35" s="18">
        <v>300</v>
      </c>
      <c r="AB35" s="192">
        <f>(AA35-O35)/O35*100</f>
        <v>37.602054857352528</v>
      </c>
      <c r="AC35" s="131">
        <f>(AA35-Z35)/Z35*100</f>
        <v>-10.000000000000011</v>
      </c>
    </row>
    <row r="36" spans="1:29" ht="15" customHeight="1">
      <c r="A36" s="31" t="s">
        <v>47</v>
      </c>
      <c r="B36" s="32" t="s">
        <v>3</v>
      </c>
      <c r="C36" s="15">
        <v>180</v>
      </c>
      <c r="D36" s="15">
        <v>187.5</v>
      </c>
      <c r="E36" s="15">
        <v>191.83</v>
      </c>
      <c r="F36" s="15">
        <v>196.26</v>
      </c>
      <c r="G36" s="15">
        <v>200.79</v>
      </c>
      <c r="H36" s="15">
        <v>205.43</v>
      </c>
      <c r="I36" s="51">
        <v>210.18</v>
      </c>
      <c r="J36" s="15">
        <v>215.03</v>
      </c>
      <c r="K36" s="51">
        <v>233.11</v>
      </c>
      <c r="L36" s="51">
        <v>257.36</v>
      </c>
      <c r="M36" s="15">
        <v>263.31</v>
      </c>
      <c r="N36" s="15">
        <v>269.39</v>
      </c>
      <c r="O36" s="51">
        <v>202.2</v>
      </c>
      <c r="P36" s="51">
        <v>206.87</v>
      </c>
      <c r="Q36" s="51">
        <v>211.64</v>
      </c>
      <c r="R36" s="51">
        <v>216.53</v>
      </c>
      <c r="S36" s="51">
        <v>252.12</v>
      </c>
      <c r="T36" s="51">
        <v>257.95</v>
      </c>
      <c r="U36" s="51">
        <v>263.91000000000003</v>
      </c>
      <c r="V36" s="51">
        <v>200</v>
      </c>
      <c r="W36" s="13">
        <v>233.41</v>
      </c>
      <c r="X36" s="11">
        <v>258.33</v>
      </c>
      <c r="Y36" s="11">
        <v>258.33</v>
      </c>
      <c r="Z36" s="5">
        <v>363.63636363636363</v>
      </c>
      <c r="AA36" s="18">
        <v>280</v>
      </c>
      <c r="AB36" s="192">
        <f>(AA36-O36)/O36*100</f>
        <v>38.476755687438185</v>
      </c>
      <c r="AC36" s="131">
        <f>(AA36-Z36)/Z36*100</f>
        <v>-23</v>
      </c>
    </row>
    <row r="37" spans="1:29" ht="15" customHeight="1">
      <c r="A37" s="4" t="s">
        <v>4</v>
      </c>
      <c r="B37" s="14" t="s">
        <v>3</v>
      </c>
      <c r="C37" s="5">
        <v>142.31</v>
      </c>
      <c r="D37" s="5">
        <v>166.93</v>
      </c>
      <c r="E37" s="5">
        <v>172.62</v>
      </c>
      <c r="F37" s="5">
        <v>190.79500000000002</v>
      </c>
      <c r="G37" s="5">
        <v>203.47499999999999</v>
      </c>
      <c r="H37" s="5">
        <v>196.245</v>
      </c>
      <c r="I37" s="5">
        <v>205.33</v>
      </c>
      <c r="J37" s="5">
        <v>242.48500000000001</v>
      </c>
      <c r="K37" s="5">
        <v>228.557735854767</v>
      </c>
      <c r="L37" s="5">
        <v>229.013523442408</v>
      </c>
      <c r="M37" s="5">
        <v>232.14499999999998</v>
      </c>
      <c r="N37" s="5">
        <v>257.66999999999996</v>
      </c>
      <c r="O37" s="51">
        <v>233.11</v>
      </c>
      <c r="P37" s="51">
        <v>262.5</v>
      </c>
      <c r="Q37" s="15">
        <v>268.38407494145201</v>
      </c>
      <c r="R37" s="51">
        <v>250.00000000000003</v>
      </c>
      <c r="S37" s="51">
        <v>283.92857142857144</v>
      </c>
      <c r="T37" s="11">
        <v>301.9480519480519</v>
      </c>
      <c r="U37" s="11">
        <v>292.93831168831167</v>
      </c>
      <c r="V37" s="15">
        <v>241.07</v>
      </c>
      <c r="W37" s="15">
        <v>246.88644688644686</v>
      </c>
      <c r="X37" s="60">
        <v>211.07142857142901</v>
      </c>
      <c r="Y37" s="116">
        <v>205</v>
      </c>
      <c r="Z37" s="5">
        <v>196.42857142857144</v>
      </c>
      <c r="AA37" s="171">
        <v>238.82662835248999</v>
      </c>
      <c r="AB37" s="191">
        <f>(AA37-O37)/O37*100</f>
        <v>2.4523308105572372</v>
      </c>
      <c r="AC37" s="131">
        <f>(AA37-Z37)/Z37*100</f>
        <v>21.584465343085803</v>
      </c>
    </row>
    <row r="38" spans="1:29" ht="15" customHeight="1">
      <c r="A38" s="4" t="s">
        <v>5</v>
      </c>
      <c r="B38" s="14" t="s">
        <v>3</v>
      </c>
      <c r="C38" s="5">
        <v>137.1099999999995</v>
      </c>
      <c r="D38" s="5">
        <v>155.40749999999952</v>
      </c>
      <c r="E38" s="5">
        <v>164.3066666666665</v>
      </c>
      <c r="F38" s="5">
        <v>286.34704545454451</v>
      </c>
      <c r="G38" s="5">
        <v>215.54166666666652</v>
      </c>
      <c r="H38" s="5">
        <v>245.962948717948</v>
      </c>
      <c r="I38" s="5">
        <v>293.1166666666665</v>
      </c>
      <c r="J38" s="5">
        <v>294.9820454545445</v>
      </c>
      <c r="K38" s="5">
        <v>253.86010659392551</v>
      </c>
      <c r="L38" s="5">
        <v>241.92657349999999</v>
      </c>
      <c r="M38" s="5">
        <v>343.8984090909085</v>
      </c>
      <c r="N38" s="5">
        <v>380.58575757576</v>
      </c>
      <c r="O38" s="51">
        <v>256.80250000000001</v>
      </c>
      <c r="P38" s="51">
        <v>306.22449999999947</v>
      </c>
      <c r="Q38" s="51">
        <v>305.55429093836403</v>
      </c>
      <c r="R38" s="51">
        <v>283.76623376623377</v>
      </c>
      <c r="S38" s="51">
        <v>285.02623553958801</v>
      </c>
      <c r="T38" s="11">
        <v>296.85117967332098</v>
      </c>
      <c r="U38" s="40">
        <v>291.6995382545033</v>
      </c>
      <c r="V38" s="51">
        <v>264.57923076923078</v>
      </c>
      <c r="W38" s="15">
        <v>265.59362834900799</v>
      </c>
      <c r="X38" s="60">
        <v>224.57885820808801</v>
      </c>
      <c r="Y38" s="116">
        <v>216.48636363636399</v>
      </c>
      <c r="Z38" s="5">
        <v>194.74841660802252</v>
      </c>
      <c r="AA38" s="18">
        <v>219.32194586362786</v>
      </c>
      <c r="AB38" s="145">
        <f>(AA38-O38)/O38*100</f>
        <v>-14.595089275366146</v>
      </c>
      <c r="AC38" s="131">
        <f>(AA38-Z38)/Z38*100</f>
        <v>12.618089370690702</v>
      </c>
    </row>
    <row r="39" spans="1:29" ht="15" customHeight="1">
      <c r="A39" s="4" t="s">
        <v>6</v>
      </c>
      <c r="B39" s="4" t="s">
        <v>3</v>
      </c>
      <c r="C39" s="9">
        <v>187.9</v>
      </c>
      <c r="D39" s="9">
        <v>188.10669000000001</v>
      </c>
      <c r="E39" s="9">
        <v>188.31360735900003</v>
      </c>
      <c r="F39" s="9">
        <v>188.52075232709495</v>
      </c>
      <c r="G39" s="9">
        <v>188.72812515465478</v>
      </c>
      <c r="H39" s="9">
        <v>188.93572609232493</v>
      </c>
      <c r="I39" s="5">
        <v>250.88</v>
      </c>
      <c r="J39" s="9">
        <v>251.26596799999999</v>
      </c>
      <c r="K39" s="5">
        <v>283.15945639321899</v>
      </c>
      <c r="L39" s="5">
        <v>291.03615425661098</v>
      </c>
      <c r="M39" s="9">
        <v>291.24629402629301</v>
      </c>
      <c r="N39" s="9">
        <v>291.45666494972198</v>
      </c>
      <c r="O39" s="51">
        <v>292.52999999999997</v>
      </c>
      <c r="P39" s="51">
        <v>300.67</v>
      </c>
      <c r="Q39" s="51">
        <v>280.89</v>
      </c>
      <c r="R39" s="51">
        <v>275</v>
      </c>
      <c r="S39" s="51">
        <v>281.11</v>
      </c>
      <c r="T39" s="11">
        <v>278.05500000000001</v>
      </c>
      <c r="U39" s="11">
        <v>279.58249999999998</v>
      </c>
      <c r="V39" s="51">
        <v>344.19461538461536</v>
      </c>
      <c r="W39" s="15">
        <v>345.11</v>
      </c>
      <c r="X39" s="15">
        <v>325.11</v>
      </c>
      <c r="Y39" s="51">
        <v>325.11</v>
      </c>
      <c r="Z39" s="5">
        <v>333.33333333333297</v>
      </c>
      <c r="AA39" s="18">
        <v>324.13793103448302</v>
      </c>
      <c r="AB39" s="145">
        <f>(AA39-O39)/O39*100</f>
        <v>10.805022060808481</v>
      </c>
      <c r="AC39" s="131">
        <f>(AA39-Z39)/Z39*100</f>
        <v>-2.7586206896549901</v>
      </c>
    </row>
    <row r="40" spans="1:29" ht="15" customHeight="1">
      <c r="A40" s="4" t="s">
        <v>2</v>
      </c>
      <c r="B40" s="14" t="s">
        <v>3</v>
      </c>
      <c r="C40" s="5">
        <v>239.64766666666651</v>
      </c>
      <c r="D40" s="5">
        <v>261.28106060606001</v>
      </c>
      <c r="E40" s="5">
        <v>261.8062121212115</v>
      </c>
      <c r="F40" s="5">
        <v>369.32166666666603</v>
      </c>
      <c r="G40" s="5">
        <v>287.09075757575698</v>
      </c>
      <c r="H40" s="5">
        <v>379.0541666666665</v>
      </c>
      <c r="I40" s="5">
        <v>339.4490909090905</v>
      </c>
      <c r="J40" s="5">
        <v>353.84712121212101</v>
      </c>
      <c r="K40" s="5">
        <v>350.61312412318898</v>
      </c>
      <c r="L40" s="5">
        <v>363.73039426999202</v>
      </c>
      <c r="M40" s="5">
        <v>372.35799999999949</v>
      </c>
      <c r="N40" s="5">
        <v>396.01049999999998</v>
      </c>
      <c r="O40" s="51">
        <v>384.38</v>
      </c>
      <c r="P40" s="51">
        <v>395.49388888888848</v>
      </c>
      <c r="Q40" s="51">
        <v>428.39269925476816</v>
      </c>
      <c r="R40" s="51">
        <v>333.53956992795469</v>
      </c>
      <c r="S40" s="51">
        <v>362.72577996715933</v>
      </c>
      <c r="T40" s="11">
        <v>374.09502821092144</v>
      </c>
      <c r="U40" s="40">
        <v>371.024929276161</v>
      </c>
      <c r="V40" s="51">
        <v>381.45</v>
      </c>
      <c r="W40" s="15">
        <v>390.55556249024801</v>
      </c>
      <c r="X40" s="199">
        <v>368.91989972891827</v>
      </c>
      <c r="Y40" s="60">
        <v>368.91989972891827</v>
      </c>
      <c r="Z40" s="5">
        <v>306.07883860733074</v>
      </c>
      <c r="AA40" s="18">
        <v>353.9642387492695</v>
      </c>
      <c r="AB40" s="145">
        <f>(AA40-O40)/O40*100</f>
        <v>-7.9129406448645874</v>
      </c>
      <c r="AC40" s="131">
        <f>(AA40-Z40)/Z40*100</f>
        <v>15.644792812145713</v>
      </c>
    </row>
    <row r="41" spans="1:29" ht="15" customHeight="1">
      <c r="A41" s="31" t="s">
        <v>35</v>
      </c>
      <c r="B41" s="32" t="s">
        <v>3</v>
      </c>
      <c r="C41" s="51">
        <v>93.661999999998997</v>
      </c>
      <c r="D41" s="51">
        <v>95.511499999999998</v>
      </c>
      <c r="E41" s="51">
        <v>95.288939393939003</v>
      </c>
      <c r="F41" s="51">
        <v>95.211111111110995</v>
      </c>
      <c r="G41" s="51">
        <v>99.346666666665996</v>
      </c>
      <c r="H41" s="51">
        <v>98.805357142857005</v>
      </c>
      <c r="I41" s="51">
        <v>99.045625000000001</v>
      </c>
      <c r="J41" s="51">
        <v>97.220555555554995</v>
      </c>
      <c r="K41" s="51">
        <v>99.014191013333004</v>
      </c>
      <c r="L41" s="51">
        <v>99.847063478467007</v>
      </c>
      <c r="M41" s="51">
        <v>97.227249999999998</v>
      </c>
      <c r="N41" s="51">
        <v>99.610749999999996</v>
      </c>
      <c r="O41" s="5">
        <v>93.685000000000002</v>
      </c>
      <c r="P41" s="5">
        <v>98.555666666665999</v>
      </c>
      <c r="Q41" s="5">
        <v>98.13</v>
      </c>
      <c r="R41" s="5">
        <v>97.937407407406994</v>
      </c>
      <c r="S41" s="5">
        <v>99.465004528625997</v>
      </c>
      <c r="T41" s="5">
        <v>93.21</v>
      </c>
      <c r="U41" s="5">
        <v>92.655000000000001</v>
      </c>
      <c r="V41" s="5">
        <v>92.41</v>
      </c>
      <c r="W41" s="15">
        <v>91.850877827670004</v>
      </c>
      <c r="X41" s="199">
        <v>78.626247653507008</v>
      </c>
      <c r="Y41" s="116">
        <v>73.069999999999993</v>
      </c>
      <c r="Z41" s="5">
        <v>61.654564122404352</v>
      </c>
      <c r="AA41" s="18">
        <v>75.944055324853366</v>
      </c>
      <c r="AB41" s="145">
        <f>(AA41-O41)/O41*100</f>
        <v>-18.936803837483733</v>
      </c>
      <c r="AC41" s="131">
        <f>(AA41-Z41)/Z41*100</f>
        <v>23.176696495785336</v>
      </c>
    </row>
    <row r="42" spans="1:29" ht="15" customHeight="1">
      <c r="A42" s="31" t="s">
        <v>36</v>
      </c>
      <c r="B42" s="31" t="s">
        <v>3</v>
      </c>
      <c r="C42" s="51">
        <v>882.31083333333299</v>
      </c>
      <c r="D42" s="51">
        <v>827.77777777777749</v>
      </c>
      <c r="E42" s="51">
        <v>831.36895833333006</v>
      </c>
      <c r="F42" s="51">
        <v>834.65678571428498</v>
      </c>
      <c r="G42" s="51">
        <v>873.15208333333305</v>
      </c>
      <c r="H42" s="51">
        <v>879.46400000000006</v>
      </c>
      <c r="I42" s="51">
        <v>854.73187499999995</v>
      </c>
      <c r="J42" s="51">
        <v>880.51916666666602</v>
      </c>
      <c r="K42" s="51">
        <v>898.44680931992798</v>
      </c>
      <c r="L42" s="51">
        <v>898.23548738853299</v>
      </c>
      <c r="M42" s="51">
        <v>853.00833333333298</v>
      </c>
      <c r="N42" s="51">
        <v>855.74312499999996</v>
      </c>
      <c r="O42" s="5">
        <v>858.07249999999999</v>
      </c>
      <c r="P42" s="5">
        <v>908.099999999999</v>
      </c>
      <c r="Q42" s="5">
        <v>868.52499999999998</v>
      </c>
      <c r="R42" s="5">
        <v>837.18</v>
      </c>
      <c r="S42" s="5">
        <v>897.35417860020152</v>
      </c>
      <c r="T42" s="5">
        <v>899.81500000000005</v>
      </c>
      <c r="U42" s="5">
        <v>880.88499999999999</v>
      </c>
      <c r="V42" s="5">
        <v>875.53</v>
      </c>
      <c r="W42" s="15">
        <v>796.82327447723299</v>
      </c>
      <c r="X42" s="199">
        <v>926.50682650682654</v>
      </c>
      <c r="Y42" s="116">
        <v>853.46285714285705</v>
      </c>
      <c r="Z42" s="5">
        <v>694.27239427239431</v>
      </c>
      <c r="AA42" s="18">
        <v>748.97009308774022</v>
      </c>
      <c r="AB42" s="145">
        <f>(AA42-O42)/O42*100</f>
        <v>-12.714823853725621</v>
      </c>
      <c r="AC42" s="131">
        <f>(AA42-Z42)/Z42*100</f>
        <v>7.8784205258038167</v>
      </c>
    </row>
    <row r="43" spans="1:29" ht="15" customHeight="1">
      <c r="A43" s="31" t="s">
        <v>37</v>
      </c>
      <c r="B43" s="32" t="s">
        <v>3</v>
      </c>
      <c r="C43" s="51">
        <v>700</v>
      </c>
      <c r="D43" s="51">
        <v>700</v>
      </c>
      <c r="E43" s="51">
        <v>705</v>
      </c>
      <c r="F43" s="51">
        <v>700</v>
      </c>
      <c r="G43" s="51">
        <v>700</v>
      </c>
      <c r="H43" s="35">
        <v>701.47</v>
      </c>
      <c r="I43" s="51">
        <v>706.67</v>
      </c>
      <c r="J43" s="51">
        <v>708.24</v>
      </c>
      <c r="K43" s="51">
        <v>705.28553291919104</v>
      </c>
      <c r="L43" s="51">
        <v>708.33352660811204</v>
      </c>
      <c r="M43" s="51">
        <v>707.22</v>
      </c>
      <c r="N43" s="35">
        <v>709.10416199999997</v>
      </c>
      <c r="O43" s="5">
        <v>709.07</v>
      </c>
      <c r="P43" s="9">
        <v>710.82907699999998</v>
      </c>
      <c r="Q43" s="5">
        <v>800</v>
      </c>
      <c r="R43" s="5">
        <v>800</v>
      </c>
      <c r="S43" s="5">
        <v>798.21733409741296</v>
      </c>
      <c r="T43" s="5">
        <v>788.68</v>
      </c>
      <c r="U43" s="5">
        <v>805.56</v>
      </c>
      <c r="V43" s="9">
        <v>805.35</v>
      </c>
      <c r="W43" s="15">
        <v>750</v>
      </c>
      <c r="X43" s="15">
        <v>750</v>
      </c>
      <c r="Y43" s="15">
        <v>750</v>
      </c>
      <c r="Z43" s="5">
        <v>759.27484681813542</v>
      </c>
      <c r="AA43" s="171">
        <v>872.22222222222194</v>
      </c>
      <c r="AB43" s="191">
        <f>(AA43-O43)/O43*100</f>
        <v>23.009325203748837</v>
      </c>
      <c r="AC43" s="131">
        <f>(AA43-Z43)/Z43*100</f>
        <v>14.875690387665397</v>
      </c>
    </row>
    <row r="44" spans="1:29" ht="15" customHeight="1">
      <c r="A44" s="4" t="s">
        <v>25</v>
      </c>
      <c r="B44" s="14" t="s">
        <v>3</v>
      </c>
      <c r="C44" s="5">
        <v>126.60057692307649</v>
      </c>
      <c r="D44" s="5">
        <v>196.152083333332</v>
      </c>
      <c r="E44" s="5">
        <v>204.30699999999993</v>
      </c>
      <c r="F44" s="5">
        <v>135.65208333333294</v>
      </c>
      <c r="G44" s="5">
        <v>107.54</v>
      </c>
      <c r="H44" s="5">
        <v>171.330833333333</v>
      </c>
      <c r="I44" s="5">
        <v>217.785</v>
      </c>
      <c r="J44" s="5">
        <v>204.64166666666648</v>
      </c>
      <c r="K44" s="5">
        <v>228.3703703156545</v>
      </c>
      <c r="L44" s="5">
        <v>169.237461786094</v>
      </c>
      <c r="M44" s="5">
        <v>159.12925000000001</v>
      </c>
      <c r="N44" s="5">
        <v>201.915606060606</v>
      </c>
      <c r="O44" s="51">
        <v>204.16749999999999</v>
      </c>
      <c r="P44" s="51">
        <v>212.025555555555</v>
      </c>
      <c r="Q44" s="51">
        <v>217.989820915162</v>
      </c>
      <c r="R44" s="51">
        <v>251.47354897354899</v>
      </c>
      <c r="S44" s="51">
        <v>271.14313790784399</v>
      </c>
      <c r="T44" s="11">
        <v>284.11851871851695</v>
      </c>
      <c r="U44" s="40">
        <v>315.08556575824463</v>
      </c>
      <c r="V44" s="51">
        <v>279.69583333333298</v>
      </c>
      <c r="W44" s="15">
        <v>222.04674312664434</v>
      </c>
      <c r="X44" s="199">
        <v>210.91274504317983</v>
      </c>
      <c r="Y44" s="200">
        <v>206.040909090909</v>
      </c>
      <c r="Z44" s="5">
        <v>178.29933551349157</v>
      </c>
      <c r="AA44" s="171">
        <v>188.84288462942257</v>
      </c>
      <c r="AB44" s="191">
        <f>(AA44-O44)/O44*100</f>
        <v>-7.505903422717827</v>
      </c>
      <c r="AC44" s="131">
        <f>(AA44-Z44)/Z44*100</f>
        <v>5.913397874179509</v>
      </c>
    </row>
    <row r="45" spans="1:29" ht="15" customHeight="1">
      <c r="A45" s="31" t="s">
        <v>48</v>
      </c>
      <c r="B45" s="31" t="s">
        <v>50</v>
      </c>
      <c r="C45" s="51">
        <v>283.83</v>
      </c>
      <c r="D45" s="51">
        <v>302.22000000000003</v>
      </c>
      <c r="E45" s="51">
        <v>318.63</v>
      </c>
      <c r="F45" s="51">
        <v>325.33</v>
      </c>
      <c r="G45" s="51">
        <v>366.11</v>
      </c>
      <c r="H45" s="51">
        <v>395.38</v>
      </c>
      <c r="I45" s="51">
        <v>381.11</v>
      </c>
      <c r="J45" s="51">
        <v>401.66</v>
      </c>
      <c r="K45" s="51">
        <v>411.12</v>
      </c>
      <c r="L45" s="51">
        <v>441.6</v>
      </c>
      <c r="M45" s="51">
        <v>502.21</v>
      </c>
      <c r="N45" s="51">
        <v>526.49</v>
      </c>
      <c r="O45" s="51">
        <v>492.44</v>
      </c>
      <c r="P45" s="51">
        <v>502.22</v>
      </c>
      <c r="Q45" s="51">
        <v>515</v>
      </c>
      <c r="R45" s="51">
        <v>524.92999999999995</v>
      </c>
      <c r="S45" s="51">
        <v>457.69</v>
      </c>
      <c r="T45" s="51">
        <v>547.55999999999995</v>
      </c>
      <c r="U45" s="51">
        <v>550.29999999999995</v>
      </c>
      <c r="V45" s="51">
        <v>559.16</v>
      </c>
      <c r="W45" s="13">
        <v>484.42</v>
      </c>
      <c r="X45" s="13">
        <v>548.38</v>
      </c>
      <c r="Y45" s="116">
        <v>484.07333333333298</v>
      </c>
      <c r="Z45" s="5">
        <v>471.99999999999989</v>
      </c>
      <c r="AA45" s="18">
        <v>480.555555555556</v>
      </c>
      <c r="AB45" s="145">
        <f>(AA45-O45)/O45*100</f>
        <v>-2.4133791821224921</v>
      </c>
      <c r="AC45" s="131">
        <f>(AA45-Z45)/Z45*100</f>
        <v>1.812617702448329</v>
      </c>
    </row>
    <row r="46" spans="1:29" ht="15" customHeight="1">
      <c r="A46" s="31" t="s">
        <v>49</v>
      </c>
      <c r="B46" s="32" t="s">
        <v>51</v>
      </c>
      <c r="C46" s="51">
        <v>536.25</v>
      </c>
      <c r="D46" s="51">
        <v>526.66</v>
      </c>
      <c r="E46" s="51">
        <v>522.5</v>
      </c>
      <c r="F46" s="51">
        <v>569.16</v>
      </c>
      <c r="G46" s="51">
        <v>565</v>
      </c>
      <c r="H46" s="51">
        <v>555</v>
      </c>
      <c r="I46" s="51">
        <v>510</v>
      </c>
      <c r="J46" s="51">
        <v>531.66</v>
      </c>
      <c r="K46" s="51">
        <v>518.49</v>
      </c>
      <c r="L46" s="51">
        <v>515.88</v>
      </c>
      <c r="M46" s="51">
        <v>513.33000000000004</v>
      </c>
      <c r="N46" s="51">
        <v>597.5</v>
      </c>
      <c r="O46" s="51">
        <v>606.46</v>
      </c>
      <c r="P46" s="51">
        <v>553.33000000000004</v>
      </c>
      <c r="Q46" s="51">
        <v>568.33000000000004</v>
      </c>
      <c r="R46" s="51">
        <v>633.33000000000004</v>
      </c>
      <c r="S46" s="51">
        <v>647.04999999999995</v>
      </c>
      <c r="T46" s="51">
        <v>630</v>
      </c>
      <c r="U46" s="51">
        <v>650</v>
      </c>
      <c r="V46" s="51">
        <v>600</v>
      </c>
      <c r="W46" s="13">
        <v>650.33000000000004</v>
      </c>
      <c r="X46" s="13">
        <v>630.79</v>
      </c>
      <c r="Y46" s="13">
        <v>630.79</v>
      </c>
      <c r="Z46" s="5">
        <v>550</v>
      </c>
      <c r="AA46" s="18">
        <v>550</v>
      </c>
      <c r="AB46" s="145">
        <f>(AA46-O46)/O46*100</f>
        <v>-9.3097648649540012</v>
      </c>
      <c r="AC46" s="131">
        <f>(AA46-Z46)/Z46*100</f>
        <v>0</v>
      </c>
    </row>
    <row r="47" spans="1:29" s="140" customFormat="1" ht="15" customHeight="1">
      <c r="A47" s="14" t="s">
        <v>26</v>
      </c>
      <c r="B47" s="14" t="s">
        <v>3</v>
      </c>
      <c r="C47" s="8">
        <v>122.1931818181815</v>
      </c>
      <c r="D47" s="8">
        <v>194.37538461538401</v>
      </c>
      <c r="E47" s="8">
        <v>119.98999999999995</v>
      </c>
      <c r="F47" s="8">
        <v>249.58666666666599</v>
      </c>
      <c r="G47" s="8">
        <v>149.8477380952375</v>
      </c>
      <c r="H47" s="8">
        <v>205.79666666666651</v>
      </c>
      <c r="I47" s="8">
        <v>169.66749999999999</v>
      </c>
      <c r="J47" s="8">
        <v>166.53550000000001</v>
      </c>
      <c r="K47" s="8">
        <v>199.26388445602151</v>
      </c>
      <c r="L47" s="8">
        <v>164.92377333333249</v>
      </c>
      <c r="M47" s="8">
        <v>159.990499999999</v>
      </c>
      <c r="N47" s="8">
        <v>141.21474999999998</v>
      </c>
      <c r="O47" s="15">
        <v>175.1925</v>
      </c>
      <c r="P47" s="15">
        <v>145.36696969696899</v>
      </c>
      <c r="Q47" s="15">
        <v>190.50692369162152</v>
      </c>
      <c r="R47" s="15">
        <v>195.09259259259258</v>
      </c>
      <c r="S47" s="15">
        <v>204.151805296123</v>
      </c>
      <c r="T47" s="129">
        <v>210.83</v>
      </c>
      <c r="U47" s="188">
        <v>245.54081413809899</v>
      </c>
      <c r="V47" s="15">
        <v>266.09857142857146</v>
      </c>
      <c r="W47" s="15">
        <v>223.532618060554</v>
      </c>
      <c r="X47" s="199">
        <v>216.09871694403799</v>
      </c>
      <c r="Y47" s="200">
        <v>196.77181818181816</v>
      </c>
      <c r="Z47" s="8">
        <v>173.81797847516913</v>
      </c>
      <c r="AA47" s="189">
        <v>158.26494996152812</v>
      </c>
      <c r="AB47" s="191">
        <f>(AA47-O47)/O47*100</f>
        <v>-9.662257253291024</v>
      </c>
      <c r="AC47" s="131">
        <f>(AA47-Z47)/Z47*100</f>
        <v>-8.9478825206006221</v>
      </c>
    </row>
  </sheetData>
  <sortState ref="A4:AC47">
    <sortCondition ref="A4:A47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Y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35.42578125" style="47" bestFit="1" customWidth="1"/>
    <col min="2" max="26" width="8.85546875" style="47"/>
    <col min="27" max="27" width="10.85546875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311.5</v>
      </c>
      <c r="D4" s="5">
        <v>317.916666666666</v>
      </c>
      <c r="E4" s="5">
        <v>318.75</v>
      </c>
      <c r="F4" s="5">
        <v>603.91666666666652</v>
      </c>
      <c r="G4" s="5">
        <v>356.81818181818153</v>
      </c>
      <c r="H4" s="5">
        <v>412.916666666666</v>
      </c>
      <c r="I4" s="5">
        <v>397.5</v>
      </c>
      <c r="J4" s="5">
        <v>377.5</v>
      </c>
      <c r="K4" s="7">
        <v>595.80741013903253</v>
      </c>
      <c r="L4" s="5">
        <v>515.61709937268256</v>
      </c>
      <c r="M4" s="5">
        <v>434.58333333333303</v>
      </c>
      <c r="N4" s="5">
        <v>433.75</v>
      </c>
      <c r="O4" s="51">
        <v>577.13</v>
      </c>
      <c r="P4" s="51">
        <v>565</v>
      </c>
      <c r="Q4" s="51">
        <v>587</v>
      </c>
      <c r="R4" s="51">
        <v>506</v>
      </c>
      <c r="S4" s="51">
        <v>518</v>
      </c>
      <c r="T4" s="27">
        <v>527.33333333333303</v>
      </c>
      <c r="U4" s="28">
        <v>510.89</v>
      </c>
      <c r="V4" s="51">
        <v>424</v>
      </c>
      <c r="W4" s="51">
        <v>423.33333333333297</v>
      </c>
      <c r="X4" s="58">
        <v>414</v>
      </c>
      <c r="Y4" s="118">
        <v>403.84615384615398</v>
      </c>
      <c r="Z4" s="5">
        <v>427.05882352941177</v>
      </c>
      <c r="AA4" s="51">
        <v>416.36363636363598</v>
      </c>
      <c r="AB4" s="145">
        <f t="shared" ref="AB4:AB46" si="0">(AA4-O4)/O4*100</f>
        <v>-27.856178614240122</v>
      </c>
      <c r="AC4" s="150">
        <f t="shared" ref="AC4:AC46" si="1">(AA4-Z4)/Z4*100</f>
        <v>-2.5043826696720171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26.363636363636353</v>
      </c>
      <c r="D5" s="5">
        <v>26.794871794871749</v>
      </c>
      <c r="E5" s="5">
        <v>26.818181818181799</v>
      </c>
      <c r="F5" s="5">
        <v>28.125</v>
      </c>
      <c r="G5" s="5">
        <v>29</v>
      </c>
      <c r="H5" s="5">
        <v>37.7083333333333</v>
      </c>
      <c r="I5" s="5">
        <v>33.419117647058798</v>
      </c>
      <c r="J5" s="5">
        <v>32.980769230769198</v>
      </c>
      <c r="K5" s="5">
        <v>50.664414545367599</v>
      </c>
      <c r="L5" s="5">
        <v>42.771772129642855</v>
      </c>
      <c r="M5" s="5">
        <v>36.66666666666665</v>
      </c>
      <c r="N5" s="5">
        <v>35.961538461538453</v>
      </c>
      <c r="O5" s="51">
        <v>50.388333333333335</v>
      </c>
      <c r="P5" s="51">
        <v>49.625</v>
      </c>
      <c r="Q5" s="51">
        <v>49</v>
      </c>
      <c r="R5" s="51">
        <v>46.428571428571402</v>
      </c>
      <c r="S5" s="51">
        <v>47</v>
      </c>
      <c r="T5" s="27">
        <v>48.3333333333333</v>
      </c>
      <c r="U5" s="40">
        <v>45.625</v>
      </c>
      <c r="V5" s="51">
        <v>35.333333333333336</v>
      </c>
      <c r="W5" s="51">
        <v>36.071428571428569</v>
      </c>
      <c r="X5" s="58">
        <v>35.333333333333336</v>
      </c>
      <c r="Y5" s="118">
        <v>35.119999999999997</v>
      </c>
      <c r="Z5" s="5">
        <v>36.111111111111114</v>
      </c>
      <c r="AA5" s="51">
        <v>36</v>
      </c>
      <c r="AB5" s="145">
        <f t="shared" si="0"/>
        <v>-28.554890351602559</v>
      </c>
      <c r="AC5" s="150">
        <f t="shared" si="1"/>
        <v>-0.30769230769231642</v>
      </c>
      <c r="AD5" s="153"/>
    </row>
    <row r="6" spans="1:31" ht="15" customHeight="1">
      <c r="A6" s="4" t="s">
        <v>30</v>
      </c>
      <c r="B6" s="4" t="s">
        <v>3</v>
      </c>
      <c r="C6" s="5">
        <v>148.34999999999951</v>
      </c>
      <c r="D6" s="5">
        <v>196.02</v>
      </c>
      <c r="E6" s="5">
        <v>200.48</v>
      </c>
      <c r="F6" s="5">
        <v>215.35500000000002</v>
      </c>
      <c r="G6" s="5">
        <v>210</v>
      </c>
      <c r="H6" s="5">
        <v>272.85250000000002</v>
      </c>
      <c r="I6" s="5">
        <v>358.01249999999999</v>
      </c>
      <c r="J6" s="5">
        <v>248.05</v>
      </c>
      <c r="K6" s="5">
        <v>310.67927208531</v>
      </c>
      <c r="L6" s="5">
        <v>317.20934704082549</v>
      </c>
      <c r="M6" s="5">
        <v>300</v>
      </c>
      <c r="N6" s="5">
        <v>329.19749999999999</v>
      </c>
      <c r="O6" s="51">
        <v>280.4325</v>
      </c>
      <c r="P6" s="51">
        <v>303.57249999999999</v>
      </c>
      <c r="Q6" s="51">
        <v>315.19274376417235</v>
      </c>
      <c r="R6" s="51">
        <v>348.93957583033216</v>
      </c>
      <c r="S6" s="51">
        <v>350.93957583033199</v>
      </c>
      <c r="T6" s="27">
        <v>383.40536214485792</v>
      </c>
      <c r="U6" s="40">
        <v>360.14405762304921</v>
      </c>
      <c r="V6" s="51">
        <v>369.95000000000005</v>
      </c>
      <c r="W6" s="51">
        <v>351.78317480838501</v>
      </c>
      <c r="X6" s="58">
        <v>326.94797919167701</v>
      </c>
      <c r="Y6" s="118">
        <v>307.27600000000001</v>
      </c>
      <c r="Z6" s="5">
        <v>265.30612244897958</v>
      </c>
      <c r="AA6" s="163">
        <v>385.52679084514699</v>
      </c>
      <c r="AB6" s="145">
        <f t="shared" si="0"/>
        <v>37.475788592672743</v>
      </c>
      <c r="AC6" s="131">
        <f t="shared" si="1"/>
        <v>45.313944241632335</v>
      </c>
    </row>
    <row r="7" spans="1:31" ht="15" customHeight="1">
      <c r="A7" s="4" t="s">
        <v>29</v>
      </c>
      <c r="B7" s="4" t="s">
        <v>3</v>
      </c>
      <c r="C7" s="5">
        <v>128.822916666666</v>
      </c>
      <c r="D7" s="5">
        <v>149.04025641025601</v>
      </c>
      <c r="E7" s="5">
        <v>155.29454545454502</v>
      </c>
      <c r="F7" s="5">
        <v>193.13375000000002</v>
      </c>
      <c r="G7" s="5">
        <v>242.6989999999995</v>
      </c>
      <c r="H7" s="5">
        <v>208.90833333333251</v>
      </c>
      <c r="I7" s="5">
        <v>224.4194117647055</v>
      </c>
      <c r="J7" s="5">
        <v>213.17333333333301</v>
      </c>
      <c r="K7" s="5">
        <v>248.15143227501949</v>
      </c>
      <c r="L7" s="5">
        <v>210.96365696472998</v>
      </c>
      <c r="M7" s="5">
        <v>248.59807692307649</v>
      </c>
      <c r="N7" s="5">
        <v>225.291</v>
      </c>
      <c r="O7" s="51">
        <v>305.71999999999997</v>
      </c>
      <c r="P7" s="51">
        <v>339.71283333333298</v>
      </c>
      <c r="Q7" s="51">
        <v>282.61136134504602</v>
      </c>
      <c r="R7" s="51">
        <v>283.32364593516905</v>
      </c>
      <c r="S7" s="51">
        <v>287.28108885077665</v>
      </c>
      <c r="T7" s="27">
        <v>287.20361335056577</v>
      </c>
      <c r="U7" s="40">
        <v>297.81025401823121</v>
      </c>
      <c r="V7" s="51">
        <v>314.91571428571399</v>
      </c>
      <c r="W7" s="51">
        <v>328.07668818629901</v>
      </c>
      <c r="X7" s="58">
        <v>316.90334875898901</v>
      </c>
      <c r="Y7" s="118">
        <v>302.58384615384603</v>
      </c>
      <c r="Z7" s="5">
        <v>223.89275023520298</v>
      </c>
      <c r="AA7" s="163">
        <v>271.4294857109108</v>
      </c>
      <c r="AB7" s="145">
        <f t="shared" si="0"/>
        <v>-11.216313714866276</v>
      </c>
      <c r="AC7" s="131">
        <f t="shared" si="1"/>
        <v>21.231922617311056</v>
      </c>
    </row>
    <row r="8" spans="1:31" ht="15" customHeight="1">
      <c r="A8" s="4" t="s">
        <v>12</v>
      </c>
      <c r="B8" s="4" t="s">
        <v>3</v>
      </c>
      <c r="C8" s="5">
        <v>653.56791666666652</v>
      </c>
      <c r="D8" s="9">
        <v>655.00576608333313</v>
      </c>
      <c r="E8" s="5">
        <v>854.16624999999999</v>
      </c>
      <c r="F8" s="5">
        <v>800</v>
      </c>
      <c r="G8" s="5">
        <v>785.2849999999994</v>
      </c>
      <c r="H8" s="5">
        <v>851.56416666666655</v>
      </c>
      <c r="I8" s="5">
        <v>830.49666666666644</v>
      </c>
      <c r="J8" s="5">
        <v>976.38833333333298</v>
      </c>
      <c r="K8" s="5">
        <v>981.6827750784845</v>
      </c>
      <c r="L8" s="5">
        <v>941.43747209913795</v>
      </c>
      <c r="M8" s="5">
        <v>972.125</v>
      </c>
      <c r="N8" s="5">
        <v>847.62666666666655</v>
      </c>
      <c r="O8" s="51">
        <v>905.89499999999998</v>
      </c>
      <c r="P8" s="51">
        <v>976.91916666666646</v>
      </c>
      <c r="Q8" s="51">
        <v>940.87533648937199</v>
      </c>
      <c r="R8" s="51">
        <v>997.65258215962433</v>
      </c>
      <c r="S8" s="51">
        <v>1001.49403442086</v>
      </c>
      <c r="T8" s="27">
        <v>1016.8342604478599</v>
      </c>
      <c r="U8" s="40">
        <v>1005.8823529411765</v>
      </c>
      <c r="V8" s="51">
        <v>930.92399999999998</v>
      </c>
      <c r="W8" s="51">
        <v>1033.3333333333333</v>
      </c>
      <c r="X8" s="58">
        <v>980.92387031854298</v>
      </c>
      <c r="Y8" s="118">
        <v>1015.7190000000001</v>
      </c>
      <c r="Z8" s="5">
        <v>973.52352072031715</v>
      </c>
      <c r="AA8" s="163">
        <v>993.57777298953795</v>
      </c>
      <c r="AB8" s="145">
        <f t="shared" si="0"/>
        <v>9.6791320174565438</v>
      </c>
      <c r="AC8" s="131">
        <f t="shared" si="1"/>
        <v>2.0599658706121975</v>
      </c>
    </row>
    <row r="9" spans="1:31" ht="15" customHeight="1">
      <c r="A9" s="4" t="s">
        <v>11</v>
      </c>
      <c r="B9" s="4" t="s">
        <v>3</v>
      </c>
      <c r="C9" s="5">
        <v>906.25</v>
      </c>
      <c r="D9" s="9">
        <v>908.24374999999998</v>
      </c>
      <c r="E9" s="5">
        <v>1001.828</v>
      </c>
      <c r="F9" s="5">
        <v>761.14499999999998</v>
      </c>
      <c r="G9" s="5">
        <v>895.98166666666657</v>
      </c>
      <c r="H9" s="5">
        <v>919.00354166666648</v>
      </c>
      <c r="I9" s="5">
        <v>1005.2629999999999</v>
      </c>
      <c r="J9" s="5">
        <v>939.3125</v>
      </c>
      <c r="K9" s="5">
        <v>1046.49816298775</v>
      </c>
      <c r="L9" s="5">
        <v>1291.5805086962</v>
      </c>
      <c r="M9" s="5">
        <v>967.09888888888804</v>
      </c>
      <c r="N9" s="5">
        <v>969.7677777777775</v>
      </c>
      <c r="O9" s="51">
        <v>1196.2325000000001</v>
      </c>
      <c r="P9" s="51">
        <v>1241.0138095238001</v>
      </c>
      <c r="Q9" s="51">
        <v>1295.35805206536</v>
      </c>
      <c r="R9" s="51">
        <v>1329.8701298701299</v>
      </c>
      <c r="S9" s="51">
        <v>1304.2857142857099</v>
      </c>
      <c r="T9" s="27">
        <v>1317.8829882003899</v>
      </c>
      <c r="U9" s="13">
        <v>1311.0843512430499</v>
      </c>
      <c r="V9" s="51">
        <v>1275.70727272727</v>
      </c>
      <c r="W9" s="51">
        <v>1282.64941105768</v>
      </c>
      <c r="X9" s="58">
        <v>1217.5253249858699</v>
      </c>
      <c r="Y9" s="118">
        <v>1282.43642857142</v>
      </c>
      <c r="Z9" s="5">
        <v>1204.14104666257</v>
      </c>
      <c r="AA9" s="163">
        <v>1214.7619047619</v>
      </c>
      <c r="AB9" s="145">
        <f t="shared" si="0"/>
        <v>1.5489802159613593</v>
      </c>
      <c r="AC9" s="131">
        <f t="shared" si="1"/>
        <v>0.88202774324212807</v>
      </c>
    </row>
    <row r="10" spans="1:31" ht="15" customHeight="1">
      <c r="A10" s="4" t="s">
        <v>10</v>
      </c>
      <c r="B10" s="4" t="s">
        <v>9</v>
      </c>
      <c r="C10" s="5">
        <v>148.333333333333</v>
      </c>
      <c r="D10" s="5">
        <v>232.85714285714249</v>
      </c>
      <c r="E10" s="5">
        <v>227.5</v>
      </c>
      <c r="F10" s="5">
        <v>207.5</v>
      </c>
      <c r="G10" s="5">
        <v>210</v>
      </c>
      <c r="H10" s="5">
        <v>250</v>
      </c>
      <c r="I10" s="5">
        <v>255</v>
      </c>
      <c r="J10" s="5">
        <v>250</v>
      </c>
      <c r="K10" s="5">
        <v>253.23265112949503</v>
      </c>
      <c r="L10" s="5">
        <v>226.4448278903985</v>
      </c>
      <c r="M10" s="5">
        <v>291.66666666666652</v>
      </c>
      <c r="N10" s="5">
        <v>205.41666666666652</v>
      </c>
      <c r="O10" s="51">
        <v>231.88499999999999</v>
      </c>
      <c r="P10" s="51">
        <v>254.583333333333</v>
      </c>
      <c r="Q10" s="51">
        <v>225</v>
      </c>
      <c r="R10" s="51">
        <v>263.75</v>
      </c>
      <c r="S10" s="51">
        <v>266.66666666666703</v>
      </c>
      <c r="T10" s="27">
        <v>275</v>
      </c>
      <c r="U10" s="13">
        <v>270.83333333333348</v>
      </c>
      <c r="V10" s="51">
        <v>215.71428571428572</v>
      </c>
      <c r="W10" s="51">
        <v>231.81818181818181</v>
      </c>
      <c r="X10" s="58">
        <v>225.71428571428601</v>
      </c>
      <c r="Y10" s="118">
        <v>250</v>
      </c>
      <c r="Z10" s="5">
        <v>218.75</v>
      </c>
      <c r="AA10" s="18">
        <v>271.42857142857144</v>
      </c>
      <c r="AB10" s="145">
        <f t="shared" si="0"/>
        <v>17.053095900369346</v>
      </c>
      <c r="AC10" s="131">
        <f t="shared" si="1"/>
        <v>24.081632653061234</v>
      </c>
    </row>
    <row r="11" spans="1:31" ht="15" customHeight="1">
      <c r="A11" s="4" t="s">
        <v>8</v>
      </c>
      <c r="B11" s="4" t="s">
        <v>9</v>
      </c>
      <c r="C11" s="5">
        <v>144.333333333333</v>
      </c>
      <c r="D11" s="5">
        <v>284.16666666666652</v>
      </c>
      <c r="E11" s="5">
        <v>230</v>
      </c>
      <c r="F11" s="5">
        <v>164.16666666666652</v>
      </c>
      <c r="G11" s="5">
        <v>167.142857142857</v>
      </c>
      <c r="H11" s="5">
        <v>300</v>
      </c>
      <c r="I11" s="5">
        <v>312.5</v>
      </c>
      <c r="J11" s="5">
        <v>190</v>
      </c>
      <c r="K11" s="5">
        <v>204.37731394548649</v>
      </c>
      <c r="L11" s="5">
        <v>204.9739184482595</v>
      </c>
      <c r="M11" s="5">
        <v>276.51515151515099</v>
      </c>
      <c r="N11" s="5">
        <v>206.59090909090901</v>
      </c>
      <c r="O11" s="51">
        <v>192.22499999999999</v>
      </c>
      <c r="P11" s="51">
        <v>215.47619047619</v>
      </c>
      <c r="Q11" s="51">
        <v>214.16666666666666</v>
      </c>
      <c r="R11" s="51">
        <v>232.14285714285714</v>
      </c>
      <c r="S11" s="51">
        <v>235.38461538461499</v>
      </c>
      <c r="T11" s="27">
        <v>238</v>
      </c>
      <c r="U11" s="13">
        <v>236.69230769230751</v>
      </c>
      <c r="V11" s="51">
        <v>297.142857142857</v>
      </c>
      <c r="W11" s="51">
        <v>253.333333333333</v>
      </c>
      <c r="X11" s="58">
        <v>227.142857142857</v>
      </c>
      <c r="Y11" s="118">
        <v>238.46153846153845</v>
      </c>
      <c r="Z11" s="5">
        <v>226.47058823529412</v>
      </c>
      <c r="AA11" s="18">
        <v>250</v>
      </c>
      <c r="AB11" s="145">
        <f t="shared" si="0"/>
        <v>30.055924047340358</v>
      </c>
      <c r="AC11" s="131">
        <f t="shared" si="1"/>
        <v>10.38961038961039</v>
      </c>
    </row>
    <row r="12" spans="1:31" ht="15" customHeight="1">
      <c r="A12" s="4" t="s">
        <v>7</v>
      </c>
      <c r="B12" s="4" t="s">
        <v>3</v>
      </c>
      <c r="C12" s="5">
        <v>144.83000000000001</v>
      </c>
      <c r="D12" s="5">
        <v>151.72</v>
      </c>
      <c r="E12" s="9">
        <v>152.05378400000001</v>
      </c>
      <c r="F12" s="5">
        <v>172.41</v>
      </c>
      <c r="G12" s="5">
        <v>220.69</v>
      </c>
      <c r="H12" s="5">
        <v>258.62</v>
      </c>
      <c r="I12" s="5">
        <v>258.62</v>
      </c>
      <c r="J12" s="5">
        <v>248.28</v>
      </c>
      <c r="K12" s="5">
        <v>212.5471709871795</v>
      </c>
      <c r="L12" s="5">
        <v>261.20620000000002</v>
      </c>
      <c r="M12" s="5">
        <v>263.79333333333301</v>
      </c>
      <c r="N12" s="5">
        <v>236.20999999999998</v>
      </c>
      <c r="O12" s="51">
        <v>230.12</v>
      </c>
      <c r="P12" s="51">
        <v>328.40499999999997</v>
      </c>
      <c r="Q12" s="51">
        <v>358.66666666666663</v>
      </c>
      <c r="R12" s="51">
        <v>382.068965517241</v>
      </c>
      <c r="S12" s="51">
        <v>400</v>
      </c>
      <c r="T12" s="27">
        <v>401.67852581645701</v>
      </c>
      <c r="U12" s="13">
        <v>400.83926290822853</v>
      </c>
      <c r="V12" s="51">
        <v>397.67500000000001</v>
      </c>
      <c r="W12" s="51">
        <v>392.36183495553797</v>
      </c>
      <c r="X12" s="58">
        <v>367.67568596654098</v>
      </c>
      <c r="Y12" s="58">
        <v>367.67568596654098</v>
      </c>
      <c r="Z12" s="5">
        <v>303.02681992337199</v>
      </c>
      <c r="AA12" s="18">
        <v>325.86597857533798</v>
      </c>
      <c r="AB12" s="145">
        <f t="shared" si="0"/>
        <v>41.606978348399956</v>
      </c>
      <c r="AC12" s="131">
        <f t="shared" si="1"/>
        <v>7.5370089874359794</v>
      </c>
    </row>
    <row r="13" spans="1:31" ht="15" customHeight="1">
      <c r="A13" s="4" t="s">
        <v>14</v>
      </c>
      <c r="B13" s="4" t="s">
        <v>3</v>
      </c>
      <c r="C13" s="9">
        <v>639.12</v>
      </c>
      <c r="D13" s="9">
        <v>640.52606400000002</v>
      </c>
      <c r="E13" s="9">
        <v>641.93522134080001</v>
      </c>
      <c r="F13" s="9">
        <v>643.3474788277498</v>
      </c>
      <c r="G13" s="9">
        <v>644.76284328117083</v>
      </c>
      <c r="H13" s="10">
        <v>646.18132153638942</v>
      </c>
      <c r="I13" s="9">
        <v>647.60292044376945</v>
      </c>
      <c r="J13" s="9">
        <v>649.02764686874571</v>
      </c>
      <c r="K13" s="7">
        <v>873.98913134245004</v>
      </c>
      <c r="L13" s="5">
        <v>717.48248961007596</v>
      </c>
      <c r="M13" s="9">
        <v>719.06095108721809</v>
      </c>
      <c r="N13" s="9">
        <v>720.64288517960995</v>
      </c>
      <c r="O13" s="51">
        <v>850</v>
      </c>
      <c r="P13" s="25">
        <v>880.34</v>
      </c>
      <c r="Q13" s="13">
        <v>865.17000000000007</v>
      </c>
      <c r="R13" s="25">
        <v>880</v>
      </c>
      <c r="S13" s="25">
        <v>887.34</v>
      </c>
      <c r="T13" s="27">
        <v>883.67000000000007</v>
      </c>
      <c r="U13" s="13">
        <v>885.50500000000011</v>
      </c>
      <c r="V13" s="25">
        <v>877.25</v>
      </c>
      <c r="W13" s="13">
        <v>877.86407499999996</v>
      </c>
      <c r="X13" s="13">
        <v>877.86407499999996</v>
      </c>
      <c r="Y13" s="13">
        <v>877.86407499999996</v>
      </c>
      <c r="Z13" s="5">
        <v>850.4020211719552</v>
      </c>
      <c r="AA13" s="43">
        <v>854.65403127781485</v>
      </c>
      <c r="AB13" s="131">
        <f t="shared" si="0"/>
        <v>0.54753309150762963</v>
      </c>
      <c r="AC13" s="131">
        <f t="shared" si="1"/>
        <v>0.49999999999998562</v>
      </c>
    </row>
    <row r="14" spans="1:31" ht="15" customHeight="1">
      <c r="A14" s="4" t="s">
        <v>13</v>
      </c>
      <c r="B14" s="4" t="s">
        <v>3</v>
      </c>
      <c r="C14" s="9">
        <v>680.11</v>
      </c>
      <c r="D14" s="9">
        <v>681.60624199999995</v>
      </c>
      <c r="E14" s="9">
        <v>683.10577573239993</v>
      </c>
      <c r="F14" s="5">
        <v>800</v>
      </c>
      <c r="G14" s="9">
        <v>801.76</v>
      </c>
      <c r="H14" s="5">
        <v>600</v>
      </c>
      <c r="I14" s="9">
        <v>601.31999999999994</v>
      </c>
      <c r="J14" s="9">
        <v>602.64290399999993</v>
      </c>
      <c r="K14" s="5">
        <v>820.29763707582299</v>
      </c>
      <c r="L14" s="5">
        <v>791.11355920907295</v>
      </c>
      <c r="M14" s="9">
        <v>792.85400903933294</v>
      </c>
      <c r="N14" s="5">
        <v>1050</v>
      </c>
      <c r="O14" s="51">
        <v>995.57</v>
      </c>
      <c r="P14" s="25">
        <v>970.26</v>
      </c>
      <c r="Q14" s="13">
        <v>982.91499999999996</v>
      </c>
      <c r="R14" s="25">
        <v>995.99</v>
      </c>
      <c r="S14" s="51">
        <v>990</v>
      </c>
      <c r="T14" s="27">
        <v>992.995</v>
      </c>
      <c r="U14" s="13">
        <v>991.49749999999995</v>
      </c>
      <c r="V14" s="25">
        <v>980.33</v>
      </c>
      <c r="W14" s="13">
        <v>981.01623099999995</v>
      </c>
      <c r="X14" s="13">
        <v>981.01623099999995</v>
      </c>
      <c r="Y14" s="13">
        <v>981.01623099999995</v>
      </c>
      <c r="Z14" s="5">
        <v>974.02099677916647</v>
      </c>
      <c r="AA14" s="43">
        <v>985.9213121549999</v>
      </c>
      <c r="AB14" s="131">
        <f t="shared" si="0"/>
        <v>-0.96916217292607798</v>
      </c>
      <c r="AC14" s="131">
        <f t="shared" si="1"/>
        <v>1.2217719551410771</v>
      </c>
    </row>
    <row r="15" spans="1:31" ht="15" customHeight="1">
      <c r="A15" s="4" t="s">
        <v>24</v>
      </c>
      <c r="B15" s="4" t="s">
        <v>16</v>
      </c>
      <c r="C15" s="5">
        <v>111.6666666666665</v>
      </c>
      <c r="D15" s="5">
        <v>120</v>
      </c>
      <c r="E15" s="5">
        <v>120</v>
      </c>
      <c r="F15" s="5">
        <v>120</v>
      </c>
      <c r="G15" s="5">
        <v>125</v>
      </c>
      <c r="H15" s="5">
        <v>125</v>
      </c>
      <c r="I15" s="5">
        <v>122.5</v>
      </c>
      <c r="J15" s="5">
        <v>125</v>
      </c>
      <c r="K15" s="5">
        <v>130.063312865623</v>
      </c>
      <c r="L15" s="5">
        <v>121.2898696311545</v>
      </c>
      <c r="M15" s="5">
        <v>143.333333333333</v>
      </c>
      <c r="N15" s="9">
        <v>143.64866666666634</v>
      </c>
      <c r="O15" s="51">
        <v>130.74</v>
      </c>
      <c r="P15" s="51">
        <v>130</v>
      </c>
      <c r="Q15" s="51">
        <v>140</v>
      </c>
      <c r="R15" s="25">
        <v>140</v>
      </c>
      <c r="S15" s="51">
        <v>160</v>
      </c>
      <c r="T15" s="27">
        <v>170</v>
      </c>
      <c r="U15" s="13">
        <v>165</v>
      </c>
      <c r="V15" s="51">
        <v>180</v>
      </c>
      <c r="W15" s="51">
        <v>180</v>
      </c>
      <c r="X15" s="58">
        <v>180</v>
      </c>
      <c r="Y15" s="58">
        <v>180</v>
      </c>
      <c r="Z15" s="5">
        <v>150</v>
      </c>
      <c r="AA15" s="18">
        <v>155</v>
      </c>
      <c r="AB15" s="145">
        <f t="shared" si="0"/>
        <v>18.5559124980878</v>
      </c>
      <c r="AC15" s="131">
        <f t="shared" si="1"/>
        <v>3.3333333333333335</v>
      </c>
    </row>
    <row r="16" spans="1:31" ht="15" customHeight="1">
      <c r="A16" s="4" t="s">
        <v>23</v>
      </c>
      <c r="B16" s="4" t="s">
        <v>16</v>
      </c>
      <c r="C16" s="5">
        <v>127.5</v>
      </c>
      <c r="D16" s="5">
        <v>131.66666666666652</v>
      </c>
      <c r="E16" s="5">
        <v>130.113636363636</v>
      </c>
      <c r="F16" s="5">
        <v>133.27380952380901</v>
      </c>
      <c r="G16" s="5">
        <v>132.272727272727</v>
      </c>
      <c r="H16" s="5">
        <v>130.98484848484799</v>
      </c>
      <c r="I16" s="5">
        <v>130.78125</v>
      </c>
      <c r="J16" s="5">
        <v>132.083333333333</v>
      </c>
      <c r="K16" s="7">
        <v>157.38699920799149</v>
      </c>
      <c r="L16" s="5">
        <v>156.36262013053249</v>
      </c>
      <c r="M16" s="5">
        <v>141.16666666666652</v>
      </c>
      <c r="N16" s="5">
        <v>143.03030303030249</v>
      </c>
      <c r="O16" s="51">
        <v>140</v>
      </c>
      <c r="P16" s="51">
        <v>166.11111111111052</v>
      </c>
      <c r="Q16" s="51">
        <v>189.28571428571428</v>
      </c>
      <c r="R16" s="51">
        <v>195.38461538461539</v>
      </c>
      <c r="S16" s="51">
        <v>198.18181818181799</v>
      </c>
      <c r="T16" s="27">
        <v>195</v>
      </c>
      <c r="U16" s="40">
        <v>190</v>
      </c>
      <c r="V16" s="51">
        <v>188</v>
      </c>
      <c r="W16" s="51">
        <v>204.61538461538461</v>
      </c>
      <c r="X16" s="58">
        <v>200</v>
      </c>
      <c r="Y16" s="118">
        <v>186.42857142857142</v>
      </c>
      <c r="Z16" s="5">
        <v>181.76470588235293</v>
      </c>
      <c r="AA16" s="18">
        <v>187</v>
      </c>
      <c r="AB16" s="145">
        <f t="shared" si="0"/>
        <v>33.571428571428569</v>
      </c>
      <c r="AC16" s="131">
        <f t="shared" si="1"/>
        <v>2.8802588996763827</v>
      </c>
    </row>
    <row r="17" spans="1:29" ht="15" customHeight="1">
      <c r="A17" s="4" t="s">
        <v>15</v>
      </c>
      <c r="B17" s="4" t="s">
        <v>16</v>
      </c>
      <c r="C17" s="5">
        <v>800</v>
      </c>
      <c r="D17" s="5">
        <v>1200</v>
      </c>
      <c r="E17" s="5">
        <v>775</v>
      </c>
      <c r="F17" s="5">
        <v>800</v>
      </c>
      <c r="G17" s="5">
        <v>800</v>
      </c>
      <c r="H17" s="5">
        <v>800</v>
      </c>
      <c r="I17" s="5">
        <v>800</v>
      </c>
      <c r="J17" s="5">
        <v>800</v>
      </c>
      <c r="K17" s="7">
        <v>1466.19093142527</v>
      </c>
      <c r="L17" s="5">
        <v>1231.432006962395</v>
      </c>
      <c r="M17" s="5">
        <v>1200</v>
      </c>
      <c r="N17" s="5">
        <v>850</v>
      </c>
      <c r="O17" s="51">
        <v>1313.1599999999999</v>
      </c>
      <c r="P17" s="51">
        <v>1350</v>
      </c>
      <c r="Q17" s="51">
        <v>1250</v>
      </c>
      <c r="R17" s="51">
        <v>1475</v>
      </c>
      <c r="S17" s="51">
        <v>1450</v>
      </c>
      <c r="T17" s="27">
        <v>1500</v>
      </c>
      <c r="U17" s="13">
        <v>1475</v>
      </c>
      <c r="V17" s="51">
        <v>1200</v>
      </c>
      <c r="W17" s="51">
        <v>1200</v>
      </c>
      <c r="X17" s="58">
        <v>1200</v>
      </c>
      <c r="Y17" s="118">
        <v>1133.3333333333333</v>
      </c>
      <c r="Z17" s="5">
        <v>1263.640572462228</v>
      </c>
      <c r="AA17" s="18">
        <v>1300</v>
      </c>
      <c r="AB17" s="145">
        <f t="shared" si="0"/>
        <v>-1.0021627219836011</v>
      </c>
      <c r="AC17" s="131">
        <f t="shared" si="1"/>
        <v>2.8773551854959036</v>
      </c>
    </row>
    <row r="18" spans="1:29" ht="15" customHeight="1">
      <c r="A18" s="4" t="s">
        <v>27</v>
      </c>
      <c r="B18" s="4" t="s">
        <v>3</v>
      </c>
      <c r="C18" s="5">
        <v>102.1642307692305</v>
      </c>
      <c r="D18" s="5">
        <v>107.16380952380915</v>
      </c>
      <c r="E18" s="5">
        <v>120.03939393939351</v>
      </c>
      <c r="F18" s="5">
        <v>125.4935</v>
      </c>
      <c r="G18" s="5">
        <v>163.25969696969651</v>
      </c>
      <c r="H18" s="5">
        <v>143.11409090909049</v>
      </c>
      <c r="I18" s="5">
        <v>143.75272058823501</v>
      </c>
      <c r="J18" s="5">
        <v>161.52576923076901</v>
      </c>
      <c r="K18" s="5">
        <v>210.177021331519</v>
      </c>
      <c r="L18" s="5">
        <v>185.23458267457499</v>
      </c>
      <c r="M18" s="5">
        <v>185.28942307692301</v>
      </c>
      <c r="N18" s="5">
        <v>170.83469696969649</v>
      </c>
      <c r="O18" s="51">
        <v>267.03833333333336</v>
      </c>
      <c r="P18" s="51">
        <v>242.0736666666665</v>
      </c>
      <c r="Q18" s="51">
        <v>224.78879569811301</v>
      </c>
      <c r="R18" s="51">
        <v>243.34006918812204</v>
      </c>
      <c r="S18" s="51">
        <v>249.53372280644999</v>
      </c>
      <c r="T18" s="27">
        <v>250.33823874736601</v>
      </c>
      <c r="U18" s="40">
        <v>275.49316555318222</v>
      </c>
      <c r="V18" s="51">
        <v>342.11999999999995</v>
      </c>
      <c r="W18" s="51">
        <v>338.62670735783303</v>
      </c>
      <c r="X18" s="58">
        <v>307.771488845921</v>
      </c>
      <c r="Y18" s="118">
        <v>287.75562500000001</v>
      </c>
      <c r="Z18" s="5">
        <v>292.98352668911798</v>
      </c>
      <c r="AA18" s="18">
        <v>303.88181206404568</v>
      </c>
      <c r="AB18" s="145">
        <f t="shared" si="0"/>
        <v>13.797074850943616</v>
      </c>
      <c r="AC18" s="131">
        <f t="shared" si="1"/>
        <v>3.7197604582361938</v>
      </c>
    </row>
    <row r="19" spans="1:29" ht="15" customHeight="1">
      <c r="A19" s="4" t="s">
        <v>28</v>
      </c>
      <c r="B19" s="4" t="s">
        <v>3</v>
      </c>
      <c r="C19" s="5">
        <v>118.1324999999995</v>
      </c>
      <c r="D19" s="5">
        <v>118.02999999999949</v>
      </c>
      <c r="E19" s="5">
        <v>129.37583333333299</v>
      </c>
      <c r="F19" s="5">
        <v>151.84199999999998</v>
      </c>
      <c r="G19" s="5">
        <v>203.03416666666652</v>
      </c>
      <c r="H19" s="5">
        <v>156.68285714285702</v>
      </c>
      <c r="I19" s="5">
        <v>178.20319444444351</v>
      </c>
      <c r="J19" s="5">
        <v>181.67857142857099</v>
      </c>
      <c r="K19" s="5">
        <v>235.52709629302299</v>
      </c>
      <c r="L19" s="5">
        <v>233.82006530000001</v>
      </c>
      <c r="M19" s="5">
        <v>226.2466666666665</v>
      </c>
      <c r="N19" s="5">
        <v>194.86500000000001</v>
      </c>
      <c r="O19" s="51">
        <v>289.70666666666671</v>
      </c>
      <c r="P19" s="51">
        <v>283.58083333333298</v>
      </c>
      <c r="Q19" s="51">
        <v>277.31440474417701</v>
      </c>
      <c r="R19" s="51">
        <v>270.51963405419485</v>
      </c>
      <c r="S19" s="51">
        <v>274.33442769760399</v>
      </c>
      <c r="T19" s="27">
        <v>313.01436990037001</v>
      </c>
      <c r="U19" s="40">
        <v>302.93379699769628</v>
      </c>
      <c r="V19" s="51">
        <v>360.67000000000007</v>
      </c>
      <c r="W19" s="51">
        <v>361.23353909847299</v>
      </c>
      <c r="X19" s="58">
        <v>328.18468992926603</v>
      </c>
      <c r="Y19" s="118">
        <v>282.42727272727302</v>
      </c>
      <c r="Z19" s="5">
        <v>288.92440512143901</v>
      </c>
      <c r="AA19" s="18">
        <v>322.69773674761097</v>
      </c>
      <c r="AB19" s="145">
        <f t="shared" si="0"/>
        <v>11.387749705775128</v>
      </c>
      <c r="AC19" s="131">
        <f t="shared" si="1"/>
        <v>11.689331543999046</v>
      </c>
    </row>
    <row r="20" spans="1:29" ht="15" customHeight="1">
      <c r="A20" s="4" t="s">
        <v>19</v>
      </c>
      <c r="B20" s="4" t="s">
        <v>3</v>
      </c>
      <c r="C20" s="5">
        <v>607.21500000000003</v>
      </c>
      <c r="D20" s="5">
        <v>1000</v>
      </c>
      <c r="E20" s="5">
        <v>856.89750000000004</v>
      </c>
      <c r="F20" s="5">
        <v>780.31500000000005</v>
      </c>
      <c r="G20" s="5">
        <v>847.53</v>
      </c>
      <c r="H20" s="5">
        <v>930.18500000000006</v>
      </c>
      <c r="I20" s="5">
        <v>666.67</v>
      </c>
      <c r="J20" s="5">
        <v>651.1925</v>
      </c>
      <c r="K20" s="5">
        <v>797.19330751778557</v>
      </c>
      <c r="L20" s="5">
        <v>763.415345676078</v>
      </c>
      <c r="M20" s="5">
        <v>708.33500000000004</v>
      </c>
      <c r="N20" s="5">
        <v>666.67</v>
      </c>
      <c r="O20" s="51">
        <v>883.53250000000003</v>
      </c>
      <c r="P20" s="51">
        <v>800</v>
      </c>
      <c r="Q20" s="51">
        <v>787.87878787878776</v>
      </c>
      <c r="R20" s="51">
        <v>799.40170940170901</v>
      </c>
      <c r="S20" s="51">
        <v>822.22222222222229</v>
      </c>
      <c r="T20" s="27">
        <v>852.77777777777783</v>
      </c>
      <c r="U20" s="40">
        <v>1026.9230769230767</v>
      </c>
      <c r="V20" s="51">
        <v>1127.7774999999999</v>
      </c>
      <c r="W20" s="51">
        <v>1059.1236494597799</v>
      </c>
      <c r="X20" s="58">
        <v>1127.7777777777801</v>
      </c>
      <c r="Y20" s="118">
        <v>1117.7075</v>
      </c>
      <c r="Z20" s="5">
        <v>930.48128342245991</v>
      </c>
      <c r="AA20" s="18">
        <v>931.81818181818176</v>
      </c>
      <c r="AB20" s="145">
        <f t="shared" si="0"/>
        <v>5.4650713831332434</v>
      </c>
      <c r="AC20" s="131">
        <f t="shared" si="1"/>
        <v>0.14367816091953173</v>
      </c>
    </row>
    <row r="21" spans="1:29" ht="15" customHeight="1">
      <c r="A21" s="4" t="s">
        <v>20</v>
      </c>
      <c r="B21" s="4" t="s">
        <v>3</v>
      </c>
      <c r="C21" s="5">
        <v>631.91499999999996</v>
      </c>
      <c r="D21" s="5">
        <v>909.09</v>
      </c>
      <c r="E21" s="5">
        <v>1000</v>
      </c>
      <c r="F21" s="5">
        <v>1050</v>
      </c>
      <c r="G21" s="5">
        <v>950</v>
      </c>
      <c r="H21" s="5">
        <v>1033.33</v>
      </c>
      <c r="I21" s="5">
        <v>923.08</v>
      </c>
      <c r="J21" s="5">
        <v>1100</v>
      </c>
      <c r="K21" s="5">
        <v>1023.10134878901</v>
      </c>
      <c r="L21" s="5">
        <v>1028.4553817322249</v>
      </c>
      <c r="M21" s="5">
        <v>1000.75</v>
      </c>
      <c r="N21" s="5">
        <v>1014.8799999999951</v>
      </c>
      <c r="O21" s="51">
        <v>1199.855</v>
      </c>
      <c r="P21" s="25">
        <v>1200.3399999999999</v>
      </c>
      <c r="Q21" s="51">
        <v>1234.46327683615</v>
      </c>
      <c r="R21" s="51">
        <v>1600</v>
      </c>
      <c r="S21" s="51">
        <v>1690.9090909090901</v>
      </c>
      <c r="T21" s="27">
        <v>1700</v>
      </c>
      <c r="U21" s="13">
        <v>1695.454545454545</v>
      </c>
      <c r="V21" s="51">
        <v>1402.5650000000001</v>
      </c>
      <c r="W21" s="51">
        <v>1500</v>
      </c>
      <c r="X21" s="58">
        <v>1502.5641025641</v>
      </c>
      <c r="Y21" s="118">
        <v>1500.35</v>
      </c>
      <c r="Z21" s="5">
        <v>1750</v>
      </c>
      <c r="AA21" s="18">
        <v>1831.0249307479201</v>
      </c>
      <c r="AB21" s="145">
        <f t="shared" si="0"/>
        <v>52.603850527598752</v>
      </c>
      <c r="AC21" s="131">
        <f t="shared" si="1"/>
        <v>4.6299960427382887</v>
      </c>
    </row>
    <row r="22" spans="1:29" ht="15" customHeight="1">
      <c r="A22" s="4" t="s">
        <v>31</v>
      </c>
      <c r="B22" s="4" t="s">
        <v>3</v>
      </c>
      <c r="C22" s="5">
        <v>124.69670454545451</v>
      </c>
      <c r="D22" s="5">
        <v>112.51458333333301</v>
      </c>
      <c r="E22" s="5">
        <v>143.623636363636</v>
      </c>
      <c r="F22" s="5">
        <v>184.02666666666599</v>
      </c>
      <c r="G22" s="5">
        <v>177.66772727272701</v>
      </c>
      <c r="H22" s="5">
        <v>187.40530303030201</v>
      </c>
      <c r="I22" s="5">
        <v>101.75568181818144</v>
      </c>
      <c r="J22" s="5">
        <v>107.024615384615</v>
      </c>
      <c r="K22" s="5">
        <v>116.03064828134799</v>
      </c>
      <c r="L22" s="5">
        <v>123.66898089574801</v>
      </c>
      <c r="M22" s="5">
        <v>160.68724999999901</v>
      </c>
      <c r="N22" s="5">
        <v>165.75041666666601</v>
      </c>
      <c r="O22" s="51">
        <v>169.95</v>
      </c>
      <c r="P22" s="51">
        <v>162.089</v>
      </c>
      <c r="Q22" s="51">
        <v>140.71186058971699</v>
      </c>
      <c r="R22" s="51">
        <v>151.31895476183669</v>
      </c>
      <c r="S22" s="51">
        <v>156.47896964406101</v>
      </c>
      <c r="T22" s="27">
        <v>166.35246406254799</v>
      </c>
      <c r="U22" s="45">
        <v>170.55</v>
      </c>
      <c r="V22" s="51">
        <v>187.45142857142901</v>
      </c>
      <c r="W22" s="51">
        <v>180.26278535431899</v>
      </c>
      <c r="X22" s="58">
        <v>147.107076795643</v>
      </c>
      <c r="Y22" s="118">
        <v>205.95500000000001</v>
      </c>
      <c r="Z22" s="5">
        <v>214.53461887876037</v>
      </c>
      <c r="AA22" s="18">
        <v>250.10276153072402</v>
      </c>
      <c r="AB22" s="145">
        <f t="shared" si="0"/>
        <v>47.162554592953242</v>
      </c>
      <c r="AC22" s="131">
        <f t="shared" si="1"/>
        <v>16.579208911762734</v>
      </c>
    </row>
    <row r="23" spans="1:29" ht="15" customHeight="1">
      <c r="A23" s="4" t="s">
        <v>4</v>
      </c>
      <c r="B23" s="4" t="s">
        <v>3</v>
      </c>
      <c r="C23" s="5">
        <v>155.16999999999999</v>
      </c>
      <c r="D23" s="5">
        <v>162.26</v>
      </c>
      <c r="E23" s="5">
        <v>179.31</v>
      </c>
      <c r="F23" s="5">
        <v>183.63</v>
      </c>
      <c r="G23" s="5">
        <v>236.20999999999998</v>
      </c>
      <c r="H23" s="5">
        <v>263.79500000000002</v>
      </c>
      <c r="I23" s="5">
        <v>301.38</v>
      </c>
      <c r="J23" s="5">
        <v>275.86</v>
      </c>
      <c r="K23" s="5">
        <v>295.77807886865997</v>
      </c>
      <c r="L23" s="5">
        <v>265.10882786909599</v>
      </c>
      <c r="M23" s="5">
        <v>290.69</v>
      </c>
      <c r="N23" s="5">
        <v>263.79250000000002</v>
      </c>
      <c r="O23" s="51">
        <v>214.83</v>
      </c>
      <c r="P23" s="51">
        <v>298.50749999999999</v>
      </c>
      <c r="Q23" s="51">
        <v>318.48275862068971</v>
      </c>
      <c r="R23" s="51">
        <v>297.81061850027368</v>
      </c>
      <c r="S23" s="51">
        <v>302.12096332785984</v>
      </c>
      <c r="T23" s="27">
        <v>301.25889436234263</v>
      </c>
      <c r="U23" s="13">
        <v>301.68992884510124</v>
      </c>
      <c r="V23" s="51">
        <v>298.75799999999998</v>
      </c>
      <c r="W23" s="51">
        <v>285.17883915185269</v>
      </c>
      <c r="X23" s="58">
        <v>265.45489160181813</v>
      </c>
      <c r="Y23" s="118">
        <v>240.15</v>
      </c>
      <c r="Z23" s="5">
        <v>226.18006472953999</v>
      </c>
      <c r="AA23" s="18">
        <v>388.58100711548985</v>
      </c>
      <c r="AB23" s="145">
        <f t="shared" si="0"/>
        <v>80.878372255034137</v>
      </c>
      <c r="AC23" s="131">
        <f t="shared" si="1"/>
        <v>71.80161637151555</v>
      </c>
    </row>
    <row r="24" spans="1:29" ht="15" customHeight="1">
      <c r="A24" s="4" t="s">
        <v>5</v>
      </c>
      <c r="B24" s="4" t="s">
        <v>3</v>
      </c>
      <c r="C24" s="5">
        <v>136.22075000000001</v>
      </c>
      <c r="D24" s="5">
        <v>139.9630769230765</v>
      </c>
      <c r="E24" s="5">
        <v>167.035909090909</v>
      </c>
      <c r="F24" s="5">
        <v>226.15357142857101</v>
      </c>
      <c r="G24" s="5">
        <v>285.65060606060553</v>
      </c>
      <c r="H24" s="5">
        <v>235.36999999999949</v>
      </c>
      <c r="I24" s="5">
        <v>252.83499999999998</v>
      </c>
      <c r="J24" s="5">
        <v>274.98269230769199</v>
      </c>
      <c r="K24" s="5">
        <v>251.275256133087</v>
      </c>
      <c r="L24" s="5">
        <v>246.69536068181799</v>
      </c>
      <c r="M24" s="5">
        <v>255.99125000000001</v>
      </c>
      <c r="N24" s="5">
        <v>247.0146969696965</v>
      </c>
      <c r="O24" s="51">
        <v>309.39166666666699</v>
      </c>
      <c r="P24" s="51">
        <v>266.97916666666652</v>
      </c>
      <c r="Q24" s="51">
        <v>265.33086789938363</v>
      </c>
      <c r="R24" s="51">
        <v>248.61946085780644</v>
      </c>
      <c r="S24" s="51">
        <v>264.35437743313219</v>
      </c>
      <c r="T24" s="27">
        <v>266.43757952956292</v>
      </c>
      <c r="U24" s="40">
        <v>244.15733309815678</v>
      </c>
      <c r="V24" s="51">
        <v>238.443571428571</v>
      </c>
      <c r="W24" s="51">
        <v>269.65448047399917</v>
      </c>
      <c r="X24" s="58">
        <v>243.9364994921894</v>
      </c>
      <c r="Y24" s="118">
        <v>217.38933333333335</v>
      </c>
      <c r="Z24" s="5">
        <v>205.13924040823886</v>
      </c>
      <c r="AA24" s="18">
        <v>241.38407569442052</v>
      </c>
      <c r="AB24" s="145">
        <f t="shared" si="0"/>
        <v>-21.981067462142292</v>
      </c>
      <c r="AC24" s="131">
        <f t="shared" si="1"/>
        <v>17.66840669491237</v>
      </c>
    </row>
    <row r="25" spans="1:29" ht="15" customHeight="1">
      <c r="A25" s="4" t="s">
        <v>6</v>
      </c>
      <c r="B25" s="4" t="s">
        <v>3</v>
      </c>
      <c r="C25" s="9">
        <v>190.45</v>
      </c>
      <c r="D25" s="9">
        <v>190.86899</v>
      </c>
      <c r="E25" s="5">
        <v>160.82</v>
      </c>
      <c r="F25" s="9">
        <v>161.17380399999999</v>
      </c>
      <c r="G25" s="9">
        <v>161.5283863688</v>
      </c>
      <c r="H25" s="9">
        <v>161.88374881881137</v>
      </c>
      <c r="I25" s="9">
        <v>162.23989306621274</v>
      </c>
      <c r="J25" s="9">
        <v>162.59682083095842</v>
      </c>
      <c r="K25" s="5">
        <v>236.2423275821495</v>
      </c>
      <c r="L25" s="5">
        <v>237.79354411888301</v>
      </c>
      <c r="M25" s="5">
        <v>241.38</v>
      </c>
      <c r="N25" s="5">
        <v>268.106666666666</v>
      </c>
      <c r="O25" s="51">
        <v>259.61</v>
      </c>
      <c r="P25" s="51">
        <v>317.45999999999998</v>
      </c>
      <c r="Q25" s="51">
        <v>320</v>
      </c>
      <c r="R25" s="51">
        <v>290.64039408867001</v>
      </c>
      <c r="S25" s="51">
        <v>292.851669403394</v>
      </c>
      <c r="T25" s="27">
        <v>289.40886699507394</v>
      </c>
      <c r="U25" s="40">
        <v>263.54679802955667</v>
      </c>
      <c r="V25" s="51">
        <v>301.58999999999997</v>
      </c>
      <c r="W25" s="51">
        <v>297.06987775953297</v>
      </c>
      <c r="X25" s="58">
        <v>285</v>
      </c>
      <c r="Y25" s="118">
        <v>241.38</v>
      </c>
      <c r="Z25" s="5">
        <v>233.9544513457557</v>
      </c>
      <c r="AA25" s="18">
        <v>247.67378215654077</v>
      </c>
      <c r="AB25" s="145">
        <f t="shared" si="0"/>
        <v>-4.5977496411768595</v>
      </c>
      <c r="AC25" s="131">
        <f t="shared" si="1"/>
        <v>5.8641033465568029</v>
      </c>
    </row>
    <row r="26" spans="1:29" ht="15" customHeight="1">
      <c r="A26" s="4" t="s">
        <v>2</v>
      </c>
      <c r="B26" s="4" t="s">
        <v>3</v>
      </c>
      <c r="C26" s="5">
        <v>227.44666666666649</v>
      </c>
      <c r="D26" s="5">
        <v>227.69333333333299</v>
      </c>
      <c r="E26" s="5">
        <v>243.678</v>
      </c>
      <c r="F26" s="5">
        <v>300.67023809523698</v>
      </c>
      <c r="G26" s="5">
        <v>319.76055555555502</v>
      </c>
      <c r="H26" s="5">
        <v>315.32863636363595</v>
      </c>
      <c r="I26" s="5">
        <v>323.33281249999999</v>
      </c>
      <c r="J26" s="5">
        <v>336.98458333333247</v>
      </c>
      <c r="K26" s="5">
        <v>338.19090820416199</v>
      </c>
      <c r="L26" s="5">
        <v>345.81227024999998</v>
      </c>
      <c r="M26" s="5">
        <v>356.43666666666599</v>
      </c>
      <c r="N26" s="5">
        <v>379.93249999999949</v>
      </c>
      <c r="O26" s="51">
        <v>389.02166666666699</v>
      </c>
      <c r="P26" s="51">
        <v>356.05722222222153</v>
      </c>
      <c r="Q26" s="51">
        <v>366.87083576855639</v>
      </c>
      <c r="R26" s="51">
        <v>349.31011952803732</v>
      </c>
      <c r="S26" s="51">
        <v>352.80922031777845</v>
      </c>
      <c r="T26" s="27">
        <v>364.628872004676</v>
      </c>
      <c r="U26" s="40">
        <v>365.30383476465255</v>
      </c>
      <c r="V26" s="51">
        <v>375.28833333333301</v>
      </c>
      <c r="W26" s="51">
        <v>347.62948256283602</v>
      </c>
      <c r="X26" s="58">
        <v>310.5</v>
      </c>
      <c r="Y26" s="58">
        <v>310.5</v>
      </c>
      <c r="Z26" s="5">
        <v>317.37786776506823</v>
      </c>
      <c r="AA26" s="18">
        <v>313.96004378763001</v>
      </c>
      <c r="AB26" s="145">
        <f t="shared" si="0"/>
        <v>-19.29497231406226</v>
      </c>
      <c r="AC26" s="131">
        <f t="shared" si="1"/>
        <v>-1.0768942401390713</v>
      </c>
    </row>
    <row r="27" spans="1:29" ht="15" customHeight="1">
      <c r="A27" s="4" t="s">
        <v>25</v>
      </c>
      <c r="B27" s="4" t="s">
        <v>3</v>
      </c>
      <c r="C27" s="5">
        <v>189.905</v>
      </c>
      <c r="D27" s="5">
        <v>127.0466666666665</v>
      </c>
      <c r="E27" s="5">
        <v>172.208333333333</v>
      </c>
      <c r="F27" s="5">
        <v>112.85916666666651</v>
      </c>
      <c r="G27" s="5">
        <v>190</v>
      </c>
      <c r="H27" s="5">
        <v>208.60899999999901</v>
      </c>
      <c r="I27" s="5">
        <v>218.70666666666648</v>
      </c>
      <c r="J27" s="5">
        <v>142.12708333333299</v>
      </c>
      <c r="K27" s="5">
        <v>207.53995972313501</v>
      </c>
      <c r="L27" s="5">
        <v>201.128571207335</v>
      </c>
      <c r="M27" s="5">
        <v>189.98499999999899</v>
      </c>
      <c r="N27" s="5">
        <v>121.4791666666663</v>
      </c>
      <c r="O27" s="51">
        <v>154.95666666666668</v>
      </c>
      <c r="P27" s="51">
        <v>186.514166666666</v>
      </c>
      <c r="Q27" s="51">
        <v>195.11345637688603</v>
      </c>
      <c r="R27" s="51">
        <v>200.36796536796535</v>
      </c>
      <c r="S27" s="51">
        <v>228.63680288842852</v>
      </c>
      <c r="T27" s="27">
        <v>258.03646075144599</v>
      </c>
      <c r="U27" s="40">
        <v>320.35619131271307</v>
      </c>
      <c r="V27" s="51">
        <v>253.724166666667</v>
      </c>
      <c r="W27" s="51">
        <v>237.75584041918</v>
      </c>
      <c r="X27" s="58">
        <v>210.54210940204601</v>
      </c>
      <c r="Y27" s="118">
        <v>193.54857142857145</v>
      </c>
      <c r="Z27" s="5">
        <v>202.65630993999699</v>
      </c>
      <c r="AA27" s="18">
        <v>170.6710122385889</v>
      </c>
      <c r="AB27" s="145">
        <f t="shared" si="0"/>
        <v>10.141122618316231</v>
      </c>
      <c r="AC27" s="131">
        <f t="shared" si="1"/>
        <v>-15.78302580900559</v>
      </c>
    </row>
    <row r="28" spans="1:29" ht="15" customHeight="1">
      <c r="A28" s="4" t="s">
        <v>26</v>
      </c>
      <c r="B28" s="4" t="s">
        <v>3</v>
      </c>
      <c r="C28" s="5">
        <v>102.009659090909</v>
      </c>
      <c r="D28" s="5">
        <v>122.97624999999951</v>
      </c>
      <c r="E28" s="5">
        <v>137.32386363636351</v>
      </c>
      <c r="F28" s="5">
        <v>119.02166666666599</v>
      </c>
      <c r="G28" s="5">
        <v>159.765625</v>
      </c>
      <c r="H28" s="5">
        <v>179.9761111111105</v>
      </c>
      <c r="I28" s="5">
        <v>164.49937499999999</v>
      </c>
      <c r="J28" s="5">
        <v>193.1749999999995</v>
      </c>
      <c r="K28" s="5">
        <v>203.01454565191099</v>
      </c>
      <c r="L28" s="5">
        <v>180.09192799912401</v>
      </c>
      <c r="M28" s="5">
        <v>181.62937500000001</v>
      </c>
      <c r="N28" s="5">
        <v>160.08249999999998</v>
      </c>
      <c r="O28" s="51">
        <v>176.52</v>
      </c>
      <c r="P28" s="51">
        <v>179.748166666667</v>
      </c>
      <c r="Q28" s="51">
        <v>237.11970513977715</v>
      </c>
      <c r="R28" s="51">
        <v>257.34678669496901</v>
      </c>
      <c r="S28" s="51">
        <v>263.89306527106498</v>
      </c>
      <c r="T28" s="27">
        <v>275.63916335085702</v>
      </c>
      <c r="U28" s="40">
        <v>257.94153163266202</v>
      </c>
      <c r="V28" s="51">
        <v>267.2166666666667</v>
      </c>
      <c r="W28" s="51">
        <v>228.23972541405428</v>
      </c>
      <c r="X28" s="58">
        <v>205.38729665590157</v>
      </c>
      <c r="Y28" s="118">
        <v>183.31615384615381</v>
      </c>
      <c r="Z28" s="5">
        <v>211.20252759375512</v>
      </c>
      <c r="AA28" s="18">
        <v>223.13352411132635</v>
      </c>
      <c r="AB28" s="145">
        <f t="shared" si="0"/>
        <v>26.406936387563075</v>
      </c>
      <c r="AC28" s="131">
        <f t="shared" si="1"/>
        <v>5.6490784715040547</v>
      </c>
    </row>
    <row r="29" spans="1:29" ht="15" customHeight="1">
      <c r="A29" s="31" t="s">
        <v>32</v>
      </c>
      <c r="B29" s="32" t="s">
        <v>3</v>
      </c>
      <c r="C29" s="51">
        <v>1204.5450000000001</v>
      </c>
      <c r="D29" s="51">
        <v>1238.46</v>
      </c>
      <c r="E29" s="51">
        <v>1204.5450000000001</v>
      </c>
      <c r="F29" s="51">
        <v>1252.2725</v>
      </c>
      <c r="G29" s="51">
        <v>1250</v>
      </c>
      <c r="H29" s="35">
        <v>1252.2049999999999</v>
      </c>
      <c r="I29" s="51">
        <v>1250</v>
      </c>
      <c r="J29" s="35">
        <v>1252.835</v>
      </c>
      <c r="K29" s="51">
        <v>1236.2286926511599</v>
      </c>
      <c r="L29" s="51">
        <v>1234.6672070279201</v>
      </c>
      <c r="M29" s="51">
        <v>1250</v>
      </c>
      <c r="N29" s="51">
        <v>1250</v>
      </c>
      <c r="O29" s="5">
        <v>1228.47</v>
      </c>
      <c r="P29" s="9">
        <v>1229.1613170000001</v>
      </c>
      <c r="Q29" s="5">
        <v>1250</v>
      </c>
      <c r="R29" s="9">
        <v>1251.3750000000002</v>
      </c>
      <c r="S29" s="5">
        <v>1252.5165516131301</v>
      </c>
      <c r="T29" s="5">
        <v>1227.27</v>
      </c>
      <c r="U29" s="5">
        <v>1260</v>
      </c>
      <c r="V29" s="16">
        <v>1255.9000000000001</v>
      </c>
      <c r="W29" s="51">
        <v>1200</v>
      </c>
      <c r="X29" s="51">
        <v>1200</v>
      </c>
      <c r="Y29" s="118">
        <v>1140</v>
      </c>
      <c r="Z29" s="5">
        <v>1200</v>
      </c>
      <c r="AA29" s="18">
        <v>1250</v>
      </c>
      <c r="AB29" s="145">
        <f t="shared" si="0"/>
        <v>1.7525865507501177</v>
      </c>
      <c r="AC29" s="131">
        <f t="shared" si="1"/>
        <v>4.1666666666666661</v>
      </c>
    </row>
    <row r="30" spans="1:29" ht="15" customHeight="1">
      <c r="A30" s="31" t="s">
        <v>33</v>
      </c>
      <c r="B30" s="32" t="s">
        <v>3</v>
      </c>
      <c r="C30" s="51">
        <v>623.64</v>
      </c>
      <c r="D30" s="51">
        <v>627.52666666666596</v>
      </c>
      <c r="E30" s="51">
        <v>652.38166666666598</v>
      </c>
      <c r="F30" s="51">
        <v>631.4</v>
      </c>
      <c r="G30" s="51">
        <v>654.89</v>
      </c>
      <c r="H30" s="15">
        <v>650</v>
      </c>
      <c r="I30" s="51">
        <v>629.54500000000007</v>
      </c>
      <c r="J30" s="51">
        <v>657.78</v>
      </c>
      <c r="K30" s="51">
        <v>678.87143820182496</v>
      </c>
      <c r="L30" s="51">
        <v>676.169070839185</v>
      </c>
      <c r="M30" s="51">
        <v>707.5</v>
      </c>
      <c r="N30" s="51">
        <v>725</v>
      </c>
      <c r="O30" s="5">
        <v>750.85</v>
      </c>
      <c r="P30" s="5">
        <v>755</v>
      </c>
      <c r="Q30" s="5">
        <v>766.37</v>
      </c>
      <c r="R30" s="5">
        <v>764.78499999999997</v>
      </c>
      <c r="S30" s="5">
        <v>763.95830091819596</v>
      </c>
      <c r="T30" s="5">
        <v>770</v>
      </c>
      <c r="U30" s="5">
        <v>783.34</v>
      </c>
      <c r="V30" s="8">
        <v>780</v>
      </c>
      <c r="W30" s="51">
        <v>773.33333333333326</v>
      </c>
      <c r="X30" s="58">
        <v>785.45</v>
      </c>
      <c r="Y30" s="118">
        <v>756.66666666666697</v>
      </c>
      <c r="Z30" s="5">
        <v>864.10256410256409</v>
      </c>
      <c r="AA30" s="18">
        <v>900</v>
      </c>
      <c r="AB30" s="145">
        <f t="shared" si="0"/>
        <v>19.864153958846636</v>
      </c>
      <c r="AC30" s="131">
        <f t="shared" si="1"/>
        <v>4.1543026706231476</v>
      </c>
    </row>
    <row r="31" spans="1:29" ht="15" customHeight="1">
      <c r="A31" s="31" t="s">
        <v>34</v>
      </c>
      <c r="B31" s="32" t="s">
        <v>3</v>
      </c>
      <c r="C31" s="51">
        <v>168.935</v>
      </c>
      <c r="D31" s="51">
        <v>165.09333333333299</v>
      </c>
      <c r="E31" s="51">
        <v>163.06166666666601</v>
      </c>
      <c r="F31" s="51">
        <v>162.262</v>
      </c>
      <c r="G31" s="51">
        <v>175.79166666666652</v>
      </c>
      <c r="H31" s="51">
        <v>164.78833333333299</v>
      </c>
      <c r="I31" s="51">
        <v>177.17000000000002</v>
      </c>
      <c r="J31" s="51">
        <v>168.21083333333252</v>
      </c>
      <c r="K31" s="51">
        <v>168.97523774618151</v>
      </c>
      <c r="L31" s="51">
        <v>178.359655733099</v>
      </c>
      <c r="M31" s="51">
        <v>169.85333333333301</v>
      </c>
      <c r="N31" s="51">
        <v>177.86375000000001</v>
      </c>
      <c r="O31" s="5">
        <v>179.37666666666649</v>
      </c>
      <c r="P31" s="5">
        <v>172.695333333333</v>
      </c>
      <c r="Q31" s="5">
        <v>179.69</v>
      </c>
      <c r="R31" s="5">
        <v>172.1</v>
      </c>
      <c r="S31" s="5">
        <v>178.23624749110101</v>
      </c>
      <c r="T31" s="5">
        <v>176.42</v>
      </c>
      <c r="U31" s="5">
        <v>177.38</v>
      </c>
      <c r="V31" s="5">
        <v>175.31</v>
      </c>
      <c r="W31" s="51">
        <v>177.39028106176701</v>
      </c>
      <c r="X31" s="58">
        <v>138.84777225719787</v>
      </c>
      <c r="Y31" s="118">
        <v>140.14600000000002</v>
      </c>
      <c r="Z31" s="5">
        <v>201.85252503993999</v>
      </c>
      <c r="AA31" s="18">
        <v>250.38838230327599</v>
      </c>
      <c r="AB31" s="145">
        <f t="shared" si="0"/>
        <v>39.588045065286956</v>
      </c>
      <c r="AC31" s="131">
        <f t="shared" si="1"/>
        <v>24.04520689237469</v>
      </c>
    </row>
    <row r="32" spans="1:29" ht="15" customHeight="1">
      <c r="A32" s="31" t="s">
        <v>35</v>
      </c>
      <c r="B32" s="32" t="s">
        <v>3</v>
      </c>
      <c r="C32" s="51">
        <v>96.852222222221997</v>
      </c>
      <c r="D32" s="51">
        <v>95.657916666665997</v>
      </c>
      <c r="E32" s="51">
        <v>93.443749999999994</v>
      </c>
      <c r="F32" s="51">
        <v>94.957142857142003</v>
      </c>
      <c r="G32" s="51">
        <v>97.333500000000001</v>
      </c>
      <c r="H32" s="51">
        <v>96.586999999998994</v>
      </c>
      <c r="I32" s="51">
        <v>95.478750000000005</v>
      </c>
      <c r="J32" s="51">
        <v>93.728999999999999</v>
      </c>
      <c r="K32" s="51">
        <v>93.284697606663002</v>
      </c>
      <c r="L32" s="51">
        <v>94.834504875736002</v>
      </c>
      <c r="M32" s="51">
        <v>99.066166666666007</v>
      </c>
      <c r="N32" s="51">
        <v>97.766666666667007</v>
      </c>
      <c r="O32" s="5">
        <v>95.715000000000003</v>
      </c>
      <c r="P32" s="5">
        <v>95.957142857142003</v>
      </c>
      <c r="Q32" s="5">
        <v>96.11</v>
      </c>
      <c r="R32" s="5">
        <v>97.492592592592999</v>
      </c>
      <c r="S32" s="5">
        <v>97.693635284291005</v>
      </c>
      <c r="T32" s="5">
        <v>95.025000000000006</v>
      </c>
      <c r="U32" s="5">
        <v>98.775000000000006</v>
      </c>
      <c r="V32" s="5">
        <v>98.2</v>
      </c>
      <c r="W32" s="51">
        <v>93.383118998954998</v>
      </c>
      <c r="X32" s="58">
        <v>85</v>
      </c>
      <c r="Y32" s="118">
        <v>68.503076923076932</v>
      </c>
      <c r="Z32" s="5">
        <v>91.325071825385436</v>
      </c>
      <c r="AA32" s="18">
        <v>89.650213499201968</v>
      </c>
      <c r="AB32" s="145">
        <f t="shared" si="0"/>
        <v>-6.33629681951422</v>
      </c>
      <c r="AC32" s="131">
        <f t="shared" si="1"/>
        <v>-1.8339523777061093</v>
      </c>
    </row>
    <row r="33" spans="1:29" ht="15" customHeight="1">
      <c r="A33" s="31" t="s">
        <v>36</v>
      </c>
      <c r="B33" s="32" t="s">
        <v>3</v>
      </c>
      <c r="C33" s="51">
        <v>738.07875000000001</v>
      </c>
      <c r="D33" s="51">
        <v>787.5</v>
      </c>
      <c r="E33" s="51">
        <v>788.48749999999905</v>
      </c>
      <c r="F33" s="51">
        <v>784.57266666666601</v>
      </c>
      <c r="G33" s="51">
        <v>793.40874999999903</v>
      </c>
      <c r="H33" s="51">
        <v>749.76199999999994</v>
      </c>
      <c r="I33" s="51">
        <v>764.16458333333298</v>
      </c>
      <c r="J33" s="51">
        <v>795.4375</v>
      </c>
      <c r="K33" s="51">
        <v>794.46195215766056</v>
      </c>
      <c r="L33" s="51">
        <v>791.83173806104401</v>
      </c>
      <c r="M33" s="51">
        <v>843.87900000000002</v>
      </c>
      <c r="N33" s="51">
        <v>834.33399999999904</v>
      </c>
      <c r="O33" s="5">
        <v>834.06166666666604</v>
      </c>
      <c r="P33" s="5">
        <v>839.60333333333301</v>
      </c>
      <c r="Q33" s="5">
        <v>847.28500000000008</v>
      </c>
      <c r="R33" s="5">
        <v>858.48</v>
      </c>
      <c r="S33" s="5">
        <v>872.97374693606798</v>
      </c>
      <c r="T33" s="5">
        <v>876.22500000000002</v>
      </c>
      <c r="U33" s="5">
        <v>876.84500000000003</v>
      </c>
      <c r="V33" s="8">
        <v>861.46500000000003</v>
      </c>
      <c r="W33" s="51">
        <v>860.25722425722404</v>
      </c>
      <c r="X33" s="58">
        <v>865.33</v>
      </c>
      <c r="Y33" s="118">
        <v>714.89249999999993</v>
      </c>
      <c r="Z33" s="5">
        <v>704.16666666666674</v>
      </c>
      <c r="AA33" s="18">
        <v>719.86461251167145</v>
      </c>
      <c r="AB33" s="145">
        <f t="shared" si="0"/>
        <v>-13.691679970305316</v>
      </c>
      <c r="AC33" s="131">
        <f t="shared" si="1"/>
        <v>2.2292940844977105</v>
      </c>
    </row>
    <row r="34" spans="1:29" ht="15" customHeight="1">
      <c r="A34" s="31" t="s">
        <v>37</v>
      </c>
      <c r="B34" s="32" t="s">
        <v>3</v>
      </c>
      <c r="C34" s="51">
        <v>695.1</v>
      </c>
      <c r="D34" s="51">
        <v>720</v>
      </c>
      <c r="E34" s="51">
        <v>720</v>
      </c>
      <c r="F34" s="51">
        <v>720</v>
      </c>
      <c r="G34" s="35">
        <v>720.84</v>
      </c>
      <c r="H34" s="51">
        <v>723.33500000000004</v>
      </c>
      <c r="I34" s="51">
        <v>725</v>
      </c>
      <c r="J34" s="51">
        <v>732.63</v>
      </c>
      <c r="K34" s="51">
        <v>738.58754909901404</v>
      </c>
      <c r="L34" s="51">
        <v>737.76001929208701</v>
      </c>
      <c r="M34" s="51">
        <v>732.77</v>
      </c>
      <c r="N34" s="51">
        <v>733.33500000000004</v>
      </c>
      <c r="O34" s="5">
        <v>749.45</v>
      </c>
      <c r="P34" s="5">
        <v>739.08249999999998</v>
      </c>
      <c r="Q34" s="5">
        <v>744.44</v>
      </c>
      <c r="R34" s="5">
        <v>748.89</v>
      </c>
      <c r="S34" s="5">
        <v>742.97078661303851</v>
      </c>
      <c r="T34" s="5">
        <v>744.44500000000005</v>
      </c>
      <c r="U34" s="5">
        <v>750.48</v>
      </c>
      <c r="V34" s="8">
        <v>765.86</v>
      </c>
      <c r="W34" s="51">
        <v>757.70474700052205</v>
      </c>
      <c r="X34" s="58">
        <v>793.7908496732025</v>
      </c>
      <c r="Y34" s="118">
        <v>744.44499999999994</v>
      </c>
      <c r="Z34" s="5">
        <v>837.77777777777771</v>
      </c>
      <c r="AA34" s="18">
        <v>862.22222222222194</v>
      </c>
      <c r="AB34" s="145">
        <f t="shared" si="0"/>
        <v>15.047331005700432</v>
      </c>
      <c r="AC34" s="131">
        <f t="shared" si="1"/>
        <v>2.9177718832890993</v>
      </c>
    </row>
    <row r="35" spans="1:29" ht="15" customHeight="1">
      <c r="A35" s="31" t="s">
        <v>38</v>
      </c>
      <c r="B35" s="32" t="s">
        <v>3</v>
      </c>
      <c r="C35" s="51">
        <v>985.32</v>
      </c>
      <c r="D35" s="15">
        <v>1000</v>
      </c>
      <c r="E35" s="15">
        <v>800</v>
      </c>
      <c r="F35" s="15">
        <v>700</v>
      </c>
      <c r="G35" s="35">
        <v>789.15</v>
      </c>
      <c r="H35" s="51">
        <v>800</v>
      </c>
      <c r="I35" s="51">
        <v>800</v>
      </c>
      <c r="J35" s="15">
        <v>783.33</v>
      </c>
      <c r="K35" s="15">
        <v>863.95111699971108</v>
      </c>
      <c r="L35" s="51">
        <v>774.84521114146298</v>
      </c>
      <c r="M35" s="15">
        <v>700</v>
      </c>
      <c r="N35" s="51">
        <v>700</v>
      </c>
      <c r="O35" s="5">
        <v>901</v>
      </c>
      <c r="P35" s="5">
        <v>769.57999999999993</v>
      </c>
      <c r="Q35" s="5">
        <v>854.54500000000007</v>
      </c>
      <c r="R35" s="5">
        <v>892.04500000000007</v>
      </c>
      <c r="S35" s="5">
        <v>1044.2976926747376</v>
      </c>
      <c r="T35" s="5">
        <v>907.69</v>
      </c>
      <c r="U35" s="5">
        <v>866.66499999999996</v>
      </c>
      <c r="V35" s="9">
        <v>799.84</v>
      </c>
      <c r="W35" s="13">
        <v>791.04</v>
      </c>
      <c r="X35" s="13">
        <v>791.04</v>
      </c>
      <c r="Y35" s="13">
        <v>791.04</v>
      </c>
      <c r="Z35" s="5">
        <v>826.69776497833152</v>
      </c>
      <c r="AA35" s="18">
        <v>875</v>
      </c>
      <c r="AB35" s="145">
        <f t="shared" si="0"/>
        <v>-2.8856825749167592</v>
      </c>
      <c r="AC35" s="131">
        <f t="shared" si="1"/>
        <v>5.8427925014330393</v>
      </c>
    </row>
    <row r="36" spans="1:29" ht="15" customHeight="1">
      <c r="A36" s="31" t="s">
        <v>39</v>
      </c>
      <c r="B36" s="32" t="s">
        <v>3</v>
      </c>
      <c r="C36" s="51">
        <v>1710.5</v>
      </c>
      <c r="D36" s="51">
        <v>1861.11</v>
      </c>
      <c r="E36" s="51">
        <v>1500</v>
      </c>
      <c r="F36" s="51">
        <v>1656.25</v>
      </c>
      <c r="G36" s="51">
        <v>1700</v>
      </c>
      <c r="H36" s="51">
        <v>1670.4549999999999</v>
      </c>
      <c r="I36" s="51">
        <v>1872.7249999999999</v>
      </c>
      <c r="J36" s="51">
        <v>1450.64</v>
      </c>
      <c r="K36" s="51">
        <v>1646.2989223828149</v>
      </c>
      <c r="L36" s="51">
        <v>1591.3904916164199</v>
      </c>
      <c r="M36" s="51">
        <v>1666.67</v>
      </c>
      <c r="N36" s="51">
        <v>1600</v>
      </c>
      <c r="O36" s="5">
        <v>1474.5250000000001</v>
      </c>
      <c r="P36" s="5">
        <v>1868.9024999999999</v>
      </c>
      <c r="Q36" s="5">
        <v>1916.67</v>
      </c>
      <c r="R36" s="5">
        <v>1458.335</v>
      </c>
      <c r="S36" s="5">
        <v>1963.8819386899097</v>
      </c>
      <c r="T36" s="5">
        <v>1769.23</v>
      </c>
      <c r="U36" s="5">
        <v>1727.27</v>
      </c>
      <c r="V36" s="5">
        <v>1700</v>
      </c>
      <c r="W36" s="13">
        <v>1681.3</v>
      </c>
      <c r="X36" s="58">
        <v>1700</v>
      </c>
      <c r="Y36" s="118">
        <v>1600</v>
      </c>
      <c r="Z36" s="5">
        <v>1845.23809523809</v>
      </c>
      <c r="AA36" s="18">
        <v>1875</v>
      </c>
      <c r="AB36" s="145">
        <f t="shared" si="0"/>
        <v>27.159593767484434</v>
      </c>
      <c r="AC36" s="131">
        <f t="shared" si="1"/>
        <v>1.6129032258067426</v>
      </c>
    </row>
    <row r="37" spans="1:29" ht="15" customHeight="1">
      <c r="A37" s="31" t="s">
        <v>40</v>
      </c>
      <c r="B37" s="32" t="s">
        <v>3</v>
      </c>
      <c r="C37" s="51">
        <v>1544.35</v>
      </c>
      <c r="D37" s="51">
        <v>1550</v>
      </c>
      <c r="E37" s="51">
        <v>1555.65</v>
      </c>
      <c r="F37" s="51">
        <v>1561.3</v>
      </c>
      <c r="G37" s="51">
        <v>1566.95</v>
      </c>
      <c r="H37" s="51">
        <v>1572.6</v>
      </c>
      <c r="I37" s="51">
        <v>1578.25</v>
      </c>
      <c r="J37" s="51">
        <v>1583.9</v>
      </c>
      <c r="K37" s="51">
        <v>1589.55</v>
      </c>
      <c r="L37" s="51">
        <v>1595.2</v>
      </c>
      <c r="M37" s="51">
        <v>1600.85</v>
      </c>
      <c r="N37" s="51">
        <v>1606.5</v>
      </c>
      <c r="O37" s="51">
        <v>1612.15</v>
      </c>
      <c r="P37" s="51">
        <v>1617.8</v>
      </c>
      <c r="Q37" s="51">
        <v>1714.29</v>
      </c>
      <c r="R37" s="51">
        <v>1507.145</v>
      </c>
      <c r="S37" s="51">
        <v>1545.402879</v>
      </c>
      <c r="T37" s="51">
        <v>1469.23</v>
      </c>
      <c r="U37" s="51">
        <v>1466.67</v>
      </c>
      <c r="V37" s="51">
        <v>1450</v>
      </c>
      <c r="W37" s="13">
        <v>1434.05</v>
      </c>
      <c r="X37" s="58">
        <v>1350</v>
      </c>
      <c r="Y37" s="118">
        <v>1381.67</v>
      </c>
      <c r="Z37" s="5">
        <v>1516.2270927755396</v>
      </c>
      <c r="AA37" s="43">
        <v>1488.57835</v>
      </c>
      <c r="AB37" s="131">
        <f t="shared" si="0"/>
        <v>-7.6650218652110595</v>
      </c>
      <c r="AC37" s="131">
        <f t="shared" si="1"/>
        <v>-1.8235225387594836</v>
      </c>
    </row>
    <row r="38" spans="1:29" ht="15" customHeight="1">
      <c r="A38" s="31" t="s">
        <v>41</v>
      </c>
      <c r="B38" s="32" t="s">
        <v>3</v>
      </c>
      <c r="C38" s="51">
        <v>986.84416666666596</v>
      </c>
      <c r="D38" s="51">
        <v>982.31416666666701</v>
      </c>
      <c r="E38" s="51">
        <v>954.41416666666601</v>
      </c>
      <c r="F38" s="51">
        <v>976.78250000000003</v>
      </c>
      <c r="G38" s="51">
        <v>918.447</v>
      </c>
      <c r="H38" s="51">
        <v>950</v>
      </c>
      <c r="I38" s="51">
        <v>967.55928571428501</v>
      </c>
      <c r="J38" s="51">
        <v>910.15714285714205</v>
      </c>
      <c r="K38" s="51">
        <v>863.44755664877096</v>
      </c>
      <c r="L38" s="51">
        <v>845.57708451323003</v>
      </c>
      <c r="M38" s="51">
        <v>716.31333333333305</v>
      </c>
      <c r="N38" s="51">
        <v>801.40100000000007</v>
      </c>
      <c r="O38" s="5">
        <v>823.69</v>
      </c>
      <c r="P38" s="5">
        <v>963.89</v>
      </c>
      <c r="Q38" s="5">
        <v>742.93000000000006</v>
      </c>
      <c r="R38" s="5">
        <v>767.7405555555556</v>
      </c>
      <c r="S38" s="5">
        <v>883.906234104144</v>
      </c>
      <c r="T38" s="5">
        <v>820.15499999999997</v>
      </c>
      <c r="U38" s="5">
        <v>818.75</v>
      </c>
      <c r="V38" s="5">
        <v>794.72</v>
      </c>
      <c r="W38" s="13">
        <v>726.63</v>
      </c>
      <c r="X38" s="58">
        <v>721.81371668462998</v>
      </c>
      <c r="Y38" s="118">
        <v>740.14874999999995</v>
      </c>
      <c r="Z38" s="5">
        <v>767.05547176135417</v>
      </c>
      <c r="AA38" s="18">
        <v>813.85281385281405</v>
      </c>
      <c r="AB38" s="145">
        <f t="shared" si="0"/>
        <v>-1.1942825756274815</v>
      </c>
      <c r="AC38" s="131">
        <f t="shared" si="1"/>
        <v>6.1009071461287281</v>
      </c>
    </row>
    <row r="39" spans="1:29" ht="15" customHeight="1">
      <c r="A39" s="31" t="s">
        <v>42</v>
      </c>
      <c r="B39" s="31" t="s">
        <v>50</v>
      </c>
      <c r="C39" s="51">
        <v>365</v>
      </c>
      <c r="D39" s="51">
        <v>381.02</v>
      </c>
      <c r="E39" s="51">
        <v>404.84</v>
      </c>
      <c r="F39" s="51">
        <v>424.65</v>
      </c>
      <c r="G39" s="51">
        <v>441.01</v>
      </c>
      <c r="H39" s="51">
        <v>487.77</v>
      </c>
      <c r="I39" s="51">
        <v>482.6</v>
      </c>
      <c r="J39" s="51">
        <v>503.33</v>
      </c>
      <c r="K39" s="51">
        <v>492.42</v>
      </c>
      <c r="L39" s="51">
        <v>501.81</v>
      </c>
      <c r="M39" s="51">
        <v>500</v>
      </c>
      <c r="N39" s="51">
        <v>480</v>
      </c>
      <c r="O39" s="51">
        <v>502.31</v>
      </c>
      <c r="P39" s="51">
        <v>497.18</v>
      </c>
      <c r="Q39" s="51">
        <v>504</v>
      </c>
      <c r="R39" s="51">
        <v>487.77</v>
      </c>
      <c r="S39" s="51">
        <v>513.14</v>
      </c>
      <c r="T39" s="51">
        <v>528.33000000000004</v>
      </c>
      <c r="U39" s="51">
        <v>557.78</v>
      </c>
      <c r="V39" s="51">
        <v>576.97</v>
      </c>
      <c r="W39" s="13">
        <v>557.54</v>
      </c>
      <c r="X39" s="13">
        <v>529.12</v>
      </c>
      <c r="Y39" s="118">
        <v>565.71500000000003</v>
      </c>
      <c r="Z39" s="5">
        <v>555</v>
      </c>
      <c r="AA39" s="18">
        <v>581.81818181818187</v>
      </c>
      <c r="AB39" s="145">
        <f t="shared" si="0"/>
        <v>15.828508653656481</v>
      </c>
      <c r="AC39" s="131">
        <f t="shared" si="1"/>
        <v>4.8321048321048412</v>
      </c>
    </row>
    <row r="40" spans="1:29" ht="15" customHeight="1">
      <c r="A40" s="31" t="s">
        <v>43</v>
      </c>
      <c r="B40" s="32" t="s">
        <v>3</v>
      </c>
      <c r="C40" s="51">
        <v>60.35</v>
      </c>
      <c r="D40" s="51">
        <v>70.53</v>
      </c>
      <c r="E40" s="51">
        <v>78.42</v>
      </c>
      <c r="F40" s="51">
        <v>90.28</v>
      </c>
      <c r="G40" s="51">
        <v>106.26</v>
      </c>
      <c r="H40" s="51">
        <v>104.71</v>
      </c>
      <c r="I40" s="51">
        <v>112.04</v>
      </c>
      <c r="J40" s="51">
        <v>134.29</v>
      </c>
      <c r="K40" s="51">
        <v>109.06</v>
      </c>
      <c r="L40" s="51">
        <v>106.67</v>
      </c>
      <c r="M40" s="51">
        <v>113.79</v>
      </c>
      <c r="N40" s="51">
        <v>120.81</v>
      </c>
      <c r="O40" s="51">
        <v>138.58000000000001</v>
      </c>
      <c r="P40" s="51">
        <v>148.36000000000001</v>
      </c>
      <c r="Q40" s="51">
        <v>140.22</v>
      </c>
      <c r="R40" s="51">
        <v>146</v>
      </c>
      <c r="S40" s="51">
        <v>128.32</v>
      </c>
      <c r="T40" s="51">
        <v>151.88999999999999</v>
      </c>
      <c r="U40" s="51">
        <v>148.35</v>
      </c>
      <c r="V40" s="51">
        <v>156.66</v>
      </c>
      <c r="W40" s="13">
        <v>127.07</v>
      </c>
      <c r="X40" s="13">
        <v>152.11000000000001</v>
      </c>
      <c r="Y40" s="118">
        <v>140.27066666666701</v>
      </c>
      <c r="Z40" s="5">
        <v>183.09308128712101</v>
      </c>
      <c r="AA40" s="18">
        <v>184.90454355284001</v>
      </c>
      <c r="AB40" s="145">
        <f t="shared" si="0"/>
        <v>33.428015263991909</v>
      </c>
      <c r="AC40" s="131">
        <f t="shared" si="1"/>
        <v>0.98936685809461089</v>
      </c>
    </row>
    <row r="41" spans="1:29" ht="15" customHeight="1">
      <c r="A41" s="31" t="s">
        <v>44</v>
      </c>
      <c r="B41" s="32" t="s">
        <v>3</v>
      </c>
      <c r="C41" s="51">
        <v>60.83</v>
      </c>
      <c r="D41" s="51">
        <v>65.13</v>
      </c>
      <c r="E41" s="51">
        <v>72</v>
      </c>
      <c r="F41" s="51">
        <v>86.11</v>
      </c>
      <c r="G41" s="51">
        <v>101.49</v>
      </c>
      <c r="H41" s="51">
        <v>96.65</v>
      </c>
      <c r="I41" s="51">
        <v>109.81</v>
      </c>
      <c r="J41" s="51">
        <v>113.92</v>
      </c>
      <c r="K41" s="51">
        <v>115.3</v>
      </c>
      <c r="L41" s="51">
        <v>114.57</v>
      </c>
      <c r="M41" s="51">
        <v>120.42</v>
      </c>
      <c r="N41" s="51">
        <v>121.89</v>
      </c>
      <c r="O41" s="51">
        <v>130.69999999999999</v>
      </c>
      <c r="P41" s="51">
        <v>145.88999999999999</v>
      </c>
      <c r="Q41" s="51">
        <v>146.08000000000001</v>
      </c>
      <c r="R41" s="51">
        <v>152.09</v>
      </c>
      <c r="S41" s="51">
        <v>145.38</v>
      </c>
      <c r="T41" s="51">
        <v>164.88</v>
      </c>
      <c r="U41" s="51">
        <v>171.15</v>
      </c>
      <c r="V41" s="51">
        <v>161.44999999999999</v>
      </c>
      <c r="W41" s="13">
        <v>131.72</v>
      </c>
      <c r="X41" s="13">
        <v>165.12</v>
      </c>
      <c r="Y41" s="118">
        <v>145.36000000000001</v>
      </c>
      <c r="Z41" s="5">
        <v>185.110710951047</v>
      </c>
      <c r="AA41" s="18">
        <v>189.836601307189</v>
      </c>
      <c r="AB41" s="145">
        <f t="shared" si="0"/>
        <v>45.246060678798024</v>
      </c>
      <c r="AC41" s="131">
        <f t="shared" si="1"/>
        <v>2.5530075120243994</v>
      </c>
    </row>
    <row r="42" spans="1:29" ht="15" customHeight="1">
      <c r="A42" s="31" t="s">
        <v>45</v>
      </c>
      <c r="B42" s="31" t="s">
        <v>50</v>
      </c>
      <c r="C42" s="51">
        <v>268.66000000000003</v>
      </c>
      <c r="D42" s="51">
        <v>298.97000000000003</v>
      </c>
      <c r="E42" s="51">
        <v>327.67</v>
      </c>
      <c r="F42" s="51">
        <v>333.32</v>
      </c>
      <c r="G42" s="51">
        <v>339.99</v>
      </c>
      <c r="H42" s="51">
        <v>363.33</v>
      </c>
      <c r="I42" s="51">
        <v>359.99</v>
      </c>
      <c r="J42" s="51">
        <v>394.87</v>
      </c>
      <c r="K42" s="51">
        <v>411.36</v>
      </c>
      <c r="L42" s="51">
        <v>426.33</v>
      </c>
      <c r="M42" s="51">
        <v>416.06</v>
      </c>
      <c r="N42" s="51">
        <v>461.66</v>
      </c>
      <c r="O42" s="51">
        <v>463.63</v>
      </c>
      <c r="P42" s="51">
        <v>475.95</v>
      </c>
      <c r="Q42" s="51">
        <v>465.47</v>
      </c>
      <c r="R42" s="51">
        <v>455.08</v>
      </c>
      <c r="S42" s="51">
        <v>474.61</v>
      </c>
      <c r="T42" s="51">
        <v>529.89</v>
      </c>
      <c r="U42" s="51">
        <v>536.66</v>
      </c>
      <c r="V42" s="51">
        <v>517.57000000000005</v>
      </c>
      <c r="W42" s="13">
        <v>529.37</v>
      </c>
      <c r="X42" s="13">
        <v>530.67999999999995</v>
      </c>
      <c r="Y42" s="118">
        <v>500</v>
      </c>
      <c r="Z42" s="5">
        <v>472</v>
      </c>
      <c r="AA42" s="18">
        <v>500.60606060606062</v>
      </c>
      <c r="AB42" s="145">
        <f t="shared" si="0"/>
        <v>7.9753382235965384</v>
      </c>
      <c r="AC42" s="131">
        <f t="shared" si="1"/>
        <v>6.0606060606060641</v>
      </c>
    </row>
    <row r="43" spans="1:29" ht="15" customHeight="1">
      <c r="A43" s="31" t="s">
        <v>46</v>
      </c>
      <c r="B43" s="32" t="s">
        <v>3</v>
      </c>
      <c r="C43" s="51">
        <v>170</v>
      </c>
      <c r="D43" s="51">
        <v>200</v>
      </c>
      <c r="E43" s="51">
        <v>181.43</v>
      </c>
      <c r="F43" s="51">
        <v>162.86000000000001</v>
      </c>
      <c r="G43" s="51">
        <v>170</v>
      </c>
      <c r="H43" s="51">
        <v>170</v>
      </c>
      <c r="I43" s="51">
        <v>180</v>
      </c>
      <c r="J43" s="51">
        <v>200</v>
      </c>
      <c r="K43" s="51">
        <v>240.86</v>
      </c>
      <c r="L43" s="51">
        <v>221.96</v>
      </c>
      <c r="M43" s="51">
        <v>246.67</v>
      </c>
      <c r="N43" s="51">
        <v>240</v>
      </c>
      <c r="O43" s="51">
        <v>239.43</v>
      </c>
      <c r="P43" s="51">
        <v>233.33</v>
      </c>
      <c r="Q43" s="51">
        <v>230.03</v>
      </c>
      <c r="R43" s="51">
        <v>237.76</v>
      </c>
      <c r="S43" s="51">
        <v>228.55</v>
      </c>
      <c r="T43" s="51">
        <v>233.83</v>
      </c>
      <c r="U43" s="51">
        <v>239.23</v>
      </c>
      <c r="V43" s="51">
        <v>237.46</v>
      </c>
      <c r="W43" s="13">
        <v>235.28</v>
      </c>
      <c r="X43" s="13">
        <v>234.18</v>
      </c>
      <c r="Y43" s="118">
        <v>250</v>
      </c>
      <c r="Z43" s="5">
        <v>237.29545134609739</v>
      </c>
      <c r="AA43" s="171">
        <v>220</v>
      </c>
      <c r="AB43" s="131">
        <f t="shared" si="0"/>
        <v>-8.1151067117737998</v>
      </c>
      <c r="AC43" s="131">
        <f t="shared" si="1"/>
        <v>-7.2885726413996172</v>
      </c>
    </row>
    <row r="44" spans="1:29" ht="15" customHeight="1">
      <c r="A44" s="31" t="s">
        <v>47</v>
      </c>
      <c r="B44" s="32" t="s">
        <v>3</v>
      </c>
      <c r="C44" s="51">
        <v>222.58</v>
      </c>
      <c r="D44" s="51">
        <v>233.33</v>
      </c>
      <c r="E44" s="51">
        <v>240.83</v>
      </c>
      <c r="F44" s="51">
        <v>240</v>
      </c>
      <c r="G44" s="51">
        <v>240</v>
      </c>
      <c r="H44" s="51">
        <v>247.85</v>
      </c>
      <c r="I44" s="51">
        <v>249.59</v>
      </c>
      <c r="J44" s="51">
        <v>250</v>
      </c>
      <c r="K44" s="51">
        <v>250.12</v>
      </c>
      <c r="L44" s="51">
        <v>242.42</v>
      </c>
      <c r="M44" s="51">
        <v>248.02</v>
      </c>
      <c r="N44" s="51">
        <v>253.75</v>
      </c>
      <c r="O44" s="51">
        <v>273.14999999999998</v>
      </c>
      <c r="P44" s="51">
        <v>279.45</v>
      </c>
      <c r="Q44" s="51">
        <v>285.91000000000003</v>
      </c>
      <c r="R44" s="51">
        <v>292.51</v>
      </c>
      <c r="S44" s="51">
        <v>270.77999999999997</v>
      </c>
      <c r="T44" s="51">
        <v>277.02999999999997</v>
      </c>
      <c r="U44" s="51">
        <v>283.43</v>
      </c>
      <c r="V44" s="51">
        <v>289.98</v>
      </c>
      <c r="W44" s="13">
        <v>271.11</v>
      </c>
      <c r="X44" s="13">
        <v>277.44</v>
      </c>
      <c r="Y44" s="13">
        <v>277.44</v>
      </c>
      <c r="Z44" s="5">
        <v>275.10152991119759</v>
      </c>
      <c r="AA44" s="171">
        <v>250</v>
      </c>
      <c r="AB44" s="131">
        <f t="shared" si="0"/>
        <v>-8.475196778326918</v>
      </c>
      <c r="AC44" s="131">
        <f t="shared" si="1"/>
        <v>-9.1244603108170015</v>
      </c>
    </row>
    <row r="45" spans="1:29" ht="15" customHeight="1">
      <c r="A45" s="31" t="s">
        <v>48</v>
      </c>
      <c r="B45" s="31" t="s">
        <v>50</v>
      </c>
      <c r="C45" s="51">
        <v>286.66000000000003</v>
      </c>
      <c r="D45" s="51">
        <v>313.33</v>
      </c>
      <c r="E45" s="51">
        <v>341.81</v>
      </c>
      <c r="F45" s="51">
        <v>357.83</v>
      </c>
      <c r="G45" s="51">
        <v>398.33</v>
      </c>
      <c r="H45" s="51">
        <v>408.38</v>
      </c>
      <c r="I45" s="51">
        <v>422.15</v>
      </c>
      <c r="J45" s="51">
        <v>420</v>
      </c>
      <c r="K45" s="51">
        <v>425.07</v>
      </c>
      <c r="L45" s="51">
        <v>496.8</v>
      </c>
      <c r="M45" s="51">
        <v>507.07</v>
      </c>
      <c r="N45" s="51">
        <v>524.12</v>
      </c>
      <c r="O45" s="51">
        <v>573.88</v>
      </c>
      <c r="P45" s="51">
        <v>563.33000000000004</v>
      </c>
      <c r="Q45" s="51">
        <v>538.89</v>
      </c>
      <c r="R45" s="51">
        <v>540.03</v>
      </c>
      <c r="S45" s="51">
        <v>566.09</v>
      </c>
      <c r="T45" s="51">
        <v>571.52</v>
      </c>
      <c r="U45" s="51">
        <v>581.11</v>
      </c>
      <c r="V45" s="51">
        <v>534.14</v>
      </c>
      <c r="W45" s="13">
        <v>524.20000000000005</v>
      </c>
      <c r="X45" s="13">
        <v>572.37</v>
      </c>
      <c r="Y45" s="118">
        <v>579.11199999999997</v>
      </c>
      <c r="Z45" s="5">
        <v>475.55555555555554</v>
      </c>
      <c r="AA45" s="18">
        <v>509.09090909090901</v>
      </c>
      <c r="AB45" s="145">
        <f t="shared" si="0"/>
        <v>-11.289658275090783</v>
      </c>
      <c r="AC45" s="131">
        <f t="shared" si="1"/>
        <v>7.0518266779948879</v>
      </c>
    </row>
    <row r="46" spans="1:29" ht="15" customHeight="1">
      <c r="A46" s="31" t="s">
        <v>49</v>
      </c>
      <c r="B46" s="32" t="s">
        <v>51</v>
      </c>
      <c r="C46" s="51">
        <v>500</v>
      </c>
      <c r="D46" s="51">
        <v>500</v>
      </c>
      <c r="E46" s="51">
        <v>500</v>
      </c>
      <c r="F46" s="51">
        <v>520</v>
      </c>
      <c r="G46" s="51">
        <v>523.33000000000004</v>
      </c>
      <c r="H46" s="51">
        <v>550</v>
      </c>
      <c r="I46" s="51">
        <v>540</v>
      </c>
      <c r="J46" s="51">
        <v>550</v>
      </c>
      <c r="K46" s="51">
        <v>532.70000000000005</v>
      </c>
      <c r="L46" s="51">
        <v>546.33000000000004</v>
      </c>
      <c r="M46" s="51">
        <v>520</v>
      </c>
      <c r="N46" s="51">
        <v>570</v>
      </c>
      <c r="O46" s="51">
        <v>582.37</v>
      </c>
      <c r="P46" s="51">
        <v>600</v>
      </c>
      <c r="Q46" s="51">
        <v>600</v>
      </c>
      <c r="R46" s="51">
        <v>575</v>
      </c>
      <c r="S46" s="51">
        <v>587.91</v>
      </c>
      <c r="T46" s="51">
        <v>600</v>
      </c>
      <c r="U46" s="51">
        <v>600</v>
      </c>
      <c r="V46" s="51">
        <v>613.86</v>
      </c>
      <c r="W46" s="13">
        <v>567.58000000000004</v>
      </c>
      <c r="X46" s="13">
        <v>600.9</v>
      </c>
      <c r="Y46" s="118">
        <v>650</v>
      </c>
      <c r="Z46" s="5">
        <v>589.10162477014217</v>
      </c>
      <c r="AA46" s="18">
        <v>600</v>
      </c>
      <c r="AB46" s="145">
        <f t="shared" si="0"/>
        <v>3.0272850593265441</v>
      </c>
      <c r="AC46" s="131">
        <f t="shared" si="1"/>
        <v>1.8499991803808389</v>
      </c>
    </row>
    <row r="47" spans="1:29" s="140" customFormat="1" ht="15" customHeight="1">
      <c r="A47" s="140" t="s">
        <v>59</v>
      </c>
      <c r="AB47" s="142">
        <f>AVERAGE(AB4:AB46)</f>
        <v>10.970441889958449</v>
      </c>
      <c r="AC47" s="142">
        <f>AVERAGE(AC4:AC46)</f>
        <v>6.8539131436169969</v>
      </c>
    </row>
  </sheetData>
  <sortState ref="A4:O30">
    <sortCondition ref="A4:A30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Y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35.42578125" style="47" bestFit="1" customWidth="1"/>
    <col min="2" max="26" width="8.85546875" style="47"/>
    <col min="27" max="27" width="11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347.67857142857099</v>
      </c>
      <c r="D4" s="5">
        <v>353.65079365079299</v>
      </c>
      <c r="E4" s="5">
        <v>382.5</v>
      </c>
      <c r="F4" s="5">
        <v>325</v>
      </c>
      <c r="G4" s="5">
        <v>371.25</v>
      </c>
      <c r="H4" s="5">
        <v>370.75</v>
      </c>
      <c r="I4" s="5">
        <v>391.25</v>
      </c>
      <c r="J4" s="5">
        <v>372.88888888888846</v>
      </c>
      <c r="K4" s="5">
        <v>631.44607639799597</v>
      </c>
      <c r="L4" s="5">
        <v>498.2786390511875</v>
      </c>
      <c r="M4" s="5">
        <v>464.79166666666652</v>
      </c>
      <c r="N4" s="5">
        <v>426</v>
      </c>
      <c r="O4" s="51">
        <v>594.85166666666669</v>
      </c>
      <c r="P4" s="51">
        <v>447.142857142857</v>
      </c>
      <c r="Q4" s="51">
        <v>575.71428571428601</v>
      </c>
      <c r="R4" s="51">
        <v>527.64705882352905</v>
      </c>
      <c r="S4" s="51">
        <v>511.944444444444</v>
      </c>
      <c r="T4" s="27">
        <v>520.66666666666697</v>
      </c>
      <c r="U4" s="28">
        <v>510</v>
      </c>
      <c r="V4" s="51">
        <v>507.1875</v>
      </c>
      <c r="W4" s="51">
        <v>500.75</v>
      </c>
      <c r="X4" s="59">
        <v>435</v>
      </c>
      <c r="Y4" s="117">
        <v>437.777777777778</v>
      </c>
      <c r="Z4" s="5">
        <v>480</v>
      </c>
      <c r="AA4" s="51">
        <v>420</v>
      </c>
      <c r="AB4" s="145">
        <f t="shared" ref="AB4:AB46" si="0">(AA4-O4)/O4*100</f>
        <v>-29.394162690418625</v>
      </c>
      <c r="AC4" s="150">
        <f t="shared" ref="AC4:AC46" si="1">(AA4-Z4)/Z4*100</f>
        <v>-12.5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29.7222222222222</v>
      </c>
      <c r="D5" s="5">
        <v>29.285714285714249</v>
      </c>
      <c r="E5" s="5">
        <v>29.41666666666665</v>
      </c>
      <c r="F5" s="5">
        <v>69</v>
      </c>
      <c r="G5" s="5">
        <v>55.192307692307651</v>
      </c>
      <c r="H5" s="5">
        <v>50</v>
      </c>
      <c r="I5" s="5">
        <v>33.4375</v>
      </c>
      <c r="J5" s="5">
        <v>32.136363636363598</v>
      </c>
      <c r="K5" s="5">
        <v>52.26642688621645</v>
      </c>
      <c r="L5" s="5">
        <v>42.482631432952999</v>
      </c>
      <c r="M5" s="5">
        <v>38.557692307692299</v>
      </c>
      <c r="N5" s="5">
        <v>40</v>
      </c>
      <c r="O5" s="51">
        <v>46.78</v>
      </c>
      <c r="P5" s="51">
        <v>47</v>
      </c>
      <c r="Q5" s="51">
        <v>48.357142857142897</v>
      </c>
      <c r="R5" s="51">
        <v>48</v>
      </c>
      <c r="S5" s="51">
        <v>46.764705882352899</v>
      </c>
      <c r="T5" s="27">
        <v>48.3333333333333</v>
      </c>
      <c r="U5" s="28">
        <v>44.33</v>
      </c>
      <c r="V5" s="51">
        <v>58.333333333333336</v>
      </c>
      <c r="W5" s="51">
        <v>50.3333333333333</v>
      </c>
      <c r="X5" s="59">
        <v>37.666666666666664</v>
      </c>
      <c r="Y5" s="117">
        <v>37.941176470588232</v>
      </c>
      <c r="Z5" s="5">
        <v>40</v>
      </c>
      <c r="AA5" s="51">
        <v>37.058823529411768</v>
      </c>
      <c r="AB5" s="145">
        <f t="shared" si="0"/>
        <v>-20.780625204335685</v>
      </c>
      <c r="AC5" s="150">
        <f t="shared" si="1"/>
        <v>-7.3529411764705799</v>
      </c>
      <c r="AD5" s="153"/>
    </row>
    <row r="6" spans="1:31" ht="15" customHeight="1">
      <c r="A6" s="4" t="s">
        <v>30</v>
      </c>
      <c r="B6" s="4" t="s">
        <v>3</v>
      </c>
      <c r="C6" s="5">
        <v>208.77816666666649</v>
      </c>
      <c r="D6" s="5">
        <v>206.23875000000001</v>
      </c>
      <c r="E6" s="5">
        <v>214.72014285714249</v>
      </c>
      <c r="F6" s="5">
        <v>206.70699999999999</v>
      </c>
      <c r="G6" s="5">
        <v>263.40517857142851</v>
      </c>
      <c r="H6" s="5">
        <v>251.34399999999999</v>
      </c>
      <c r="I6" s="5">
        <v>247.71833333333299</v>
      </c>
      <c r="J6" s="5">
        <v>287.01541666666651</v>
      </c>
      <c r="K6" s="5">
        <v>302.61709408084448</v>
      </c>
      <c r="L6" s="5">
        <v>314.71193460783002</v>
      </c>
      <c r="M6" s="5">
        <v>414.08500000000004</v>
      </c>
      <c r="N6" s="5">
        <v>303.63799999999998</v>
      </c>
      <c r="O6" s="51">
        <v>300</v>
      </c>
      <c r="P6" s="51">
        <v>358.08749999999998</v>
      </c>
      <c r="Q6" s="51">
        <v>251.523444626893</v>
      </c>
      <c r="R6" s="51">
        <v>314.02919107769401</v>
      </c>
      <c r="S6" s="51">
        <v>327.54357198671499</v>
      </c>
      <c r="T6" s="27">
        <v>346.66588607224401</v>
      </c>
      <c r="U6" s="40">
        <v>363.05190658638935</v>
      </c>
      <c r="V6" s="51">
        <v>384.91636363636366</v>
      </c>
      <c r="W6" s="51">
        <v>376.460271931308</v>
      </c>
      <c r="X6" s="59">
        <v>353.2532971910058</v>
      </c>
      <c r="Y6" s="117">
        <v>359.61599999999999</v>
      </c>
      <c r="Z6" s="5">
        <v>280.02031961227368</v>
      </c>
      <c r="AA6" s="163">
        <v>385.52679084514699</v>
      </c>
      <c r="AB6" s="145">
        <f t="shared" si="0"/>
        <v>28.50893028171566</v>
      </c>
      <c r="AC6" s="131">
        <f t="shared" si="1"/>
        <v>37.678148278296881</v>
      </c>
    </row>
    <row r="7" spans="1:31" ht="15" customHeight="1">
      <c r="A7" s="4" t="s">
        <v>29</v>
      </c>
      <c r="B7" s="4" t="s">
        <v>3</v>
      </c>
      <c r="C7" s="5">
        <v>175.62158730158649</v>
      </c>
      <c r="D7" s="5">
        <v>171.26557142857101</v>
      </c>
      <c r="E7" s="5">
        <v>189.09857142857101</v>
      </c>
      <c r="F7" s="5">
        <v>194.81083333333299</v>
      </c>
      <c r="G7" s="5">
        <v>242.435</v>
      </c>
      <c r="H7" s="5">
        <v>248.55966666666649</v>
      </c>
      <c r="I7" s="5">
        <v>241.96566666666649</v>
      </c>
      <c r="J7" s="5">
        <v>229.51799999999952</v>
      </c>
      <c r="K7" s="5">
        <v>264.66158142621498</v>
      </c>
      <c r="L7" s="5">
        <v>283.59023219733501</v>
      </c>
      <c r="M7" s="5">
        <v>291.30179487179453</v>
      </c>
      <c r="N7" s="5">
        <v>274.77466666666646</v>
      </c>
      <c r="O7" s="51">
        <v>271.64833333333331</v>
      </c>
      <c r="P7" s="51">
        <v>269.94696428571399</v>
      </c>
      <c r="Q7" s="51">
        <v>298.70817935224625</v>
      </c>
      <c r="R7" s="51">
        <v>301.3375298008732</v>
      </c>
      <c r="S7" s="51">
        <v>308.48842711924635</v>
      </c>
      <c r="T7" s="27">
        <v>307.97772737152349</v>
      </c>
      <c r="U7" s="40">
        <v>315.63544021125034</v>
      </c>
      <c r="V7" s="51">
        <v>337.85529411764702</v>
      </c>
      <c r="W7" s="51">
        <v>352.09103651208198</v>
      </c>
      <c r="X7" s="59">
        <v>317.06792173087337</v>
      </c>
      <c r="Y7" s="117">
        <v>313.185</v>
      </c>
      <c r="Z7" s="5">
        <v>245.38463533561583</v>
      </c>
      <c r="AA7" s="163">
        <v>288.29212285272536</v>
      </c>
      <c r="AB7" s="145">
        <f t="shared" si="0"/>
        <v>6.1269617652941166</v>
      </c>
      <c r="AC7" s="131">
        <f t="shared" si="1"/>
        <v>17.485808538266625</v>
      </c>
    </row>
    <row r="8" spans="1:31" ht="15" customHeight="1">
      <c r="A8" s="4" t="s">
        <v>12</v>
      </c>
      <c r="B8" s="4" t="s">
        <v>3</v>
      </c>
      <c r="C8" s="7">
        <v>765.47619047618991</v>
      </c>
      <c r="D8" s="10">
        <v>767.92571428571375</v>
      </c>
      <c r="E8" s="7">
        <v>825</v>
      </c>
      <c r="F8" s="7">
        <v>1015</v>
      </c>
      <c r="G8" s="7">
        <v>895.83333333333303</v>
      </c>
      <c r="H8" s="5">
        <v>942.85714285714198</v>
      </c>
      <c r="I8" s="7">
        <v>1066.6666666666665</v>
      </c>
      <c r="J8" s="5">
        <v>984.02749999999992</v>
      </c>
      <c r="K8" s="5">
        <v>1080.9559547870631</v>
      </c>
      <c r="L8" s="5">
        <v>1100.6620148325001</v>
      </c>
      <c r="M8" s="7">
        <v>1025</v>
      </c>
      <c r="N8" s="5">
        <v>985.10395833333291</v>
      </c>
      <c r="O8" s="51">
        <v>1147.7950000000001</v>
      </c>
      <c r="P8" s="51">
        <v>1136.9045454545401</v>
      </c>
      <c r="Q8" s="51">
        <v>1118.1818181818182</v>
      </c>
      <c r="R8" s="51">
        <v>1089.6940418679551</v>
      </c>
      <c r="S8" s="51">
        <v>1075.9197324414699</v>
      </c>
      <c r="T8" s="27">
        <v>1116.8542654028436</v>
      </c>
      <c r="U8" s="40">
        <v>1117.6470588235293</v>
      </c>
      <c r="V8" s="51">
        <v>1124.5053846153846</v>
      </c>
      <c r="W8" s="51">
        <v>1025</v>
      </c>
      <c r="X8" s="59">
        <v>1120.6593406593406</v>
      </c>
      <c r="Y8" s="117">
        <v>960</v>
      </c>
      <c r="Z8" s="5">
        <v>948.42767295597503</v>
      </c>
      <c r="AA8" s="163">
        <v>1096.4285714285713</v>
      </c>
      <c r="AB8" s="145">
        <f t="shared" si="0"/>
        <v>-4.47522672353763</v>
      </c>
      <c r="AC8" s="131">
        <f t="shared" si="1"/>
        <v>15.604869268662339</v>
      </c>
    </row>
    <row r="9" spans="1:31" ht="15" customHeight="1">
      <c r="A9" s="4" t="s">
        <v>11</v>
      </c>
      <c r="B9" s="4" t="s">
        <v>3</v>
      </c>
      <c r="C9" s="5">
        <v>1054.1666666666665</v>
      </c>
      <c r="D9" s="9">
        <v>988.66</v>
      </c>
      <c r="E9" s="5">
        <v>981.81818181818153</v>
      </c>
      <c r="F9" s="5">
        <v>1220.5055555555555</v>
      </c>
      <c r="G9" s="5">
        <v>1021.2121212121195</v>
      </c>
      <c r="H9" s="5">
        <v>1047.7777272727249</v>
      </c>
      <c r="I9" s="5">
        <v>1068.75</v>
      </c>
      <c r="J9" s="5">
        <v>1115.606</v>
      </c>
      <c r="K9" s="5">
        <v>1295.654766490615</v>
      </c>
      <c r="L9" s="5">
        <v>1247.4945819148249</v>
      </c>
      <c r="M9" s="5">
        <v>1054.26</v>
      </c>
      <c r="N9" s="5">
        <v>1194.0772727272702</v>
      </c>
      <c r="O9" s="51">
        <v>1169.78</v>
      </c>
      <c r="P9" s="51">
        <v>1270.454545454545</v>
      </c>
      <c r="Q9" s="51">
        <v>1276.1904761904764</v>
      </c>
      <c r="R9" s="51">
        <v>1306.4102564102566</v>
      </c>
      <c r="S9" s="51">
        <v>1311.1111111111099</v>
      </c>
      <c r="T9" s="27">
        <v>1311.5966386554601</v>
      </c>
      <c r="U9" s="40">
        <v>1340.69264069264</v>
      </c>
      <c r="V9" s="51">
        <v>1276.3891666666666</v>
      </c>
      <c r="W9" s="51">
        <v>1280</v>
      </c>
      <c r="X9" s="59">
        <v>1272.2222222222224</v>
      </c>
      <c r="Y9" s="117">
        <v>1290.9094117647057</v>
      </c>
      <c r="Z9" s="5">
        <v>1184.6153846153845</v>
      </c>
      <c r="AA9" s="163">
        <v>1266.7755991285403</v>
      </c>
      <c r="AB9" s="145">
        <f t="shared" si="0"/>
        <v>8.2917812860999796</v>
      </c>
      <c r="AC9" s="131">
        <f t="shared" si="1"/>
        <v>6.9356025238378267</v>
      </c>
    </row>
    <row r="10" spans="1:31" ht="15" customHeight="1">
      <c r="A10" s="4" t="s">
        <v>10</v>
      </c>
      <c r="B10" s="4" t="s">
        <v>9</v>
      </c>
      <c r="C10" s="5">
        <v>191.9642857142855</v>
      </c>
      <c r="D10" s="5">
        <v>228.96825396825352</v>
      </c>
      <c r="E10" s="5">
        <v>241.222222222222</v>
      </c>
      <c r="F10" s="5">
        <v>239.77777777777749</v>
      </c>
      <c r="G10" s="5">
        <v>226.47727272727252</v>
      </c>
      <c r="H10" s="5">
        <v>262.5</v>
      </c>
      <c r="I10" s="5">
        <v>245</v>
      </c>
      <c r="J10" s="5">
        <v>259.16666666666652</v>
      </c>
      <c r="K10" s="5">
        <v>317.85216969247404</v>
      </c>
      <c r="L10" s="5">
        <v>275.43110150374946</v>
      </c>
      <c r="M10" s="5">
        <v>284.69696969696901</v>
      </c>
      <c r="N10" s="5">
        <v>274.722222222222</v>
      </c>
      <c r="O10" s="51">
        <v>295.255</v>
      </c>
      <c r="P10" s="51">
        <v>290</v>
      </c>
      <c r="Q10" s="51">
        <v>278.46153846153845</v>
      </c>
      <c r="R10" s="51">
        <v>262.14285714285717</v>
      </c>
      <c r="S10" s="51">
        <v>277.64705882352939</v>
      </c>
      <c r="T10" s="27">
        <v>285.555555555556</v>
      </c>
      <c r="U10" s="40">
        <v>278</v>
      </c>
      <c r="V10" s="51">
        <v>274.44444444444446</v>
      </c>
      <c r="W10" s="51">
        <v>272.5</v>
      </c>
      <c r="X10" s="59">
        <v>264.444444444444</v>
      </c>
      <c r="Y10" s="117">
        <v>273.88888888888891</v>
      </c>
      <c r="Z10" s="5">
        <v>296</v>
      </c>
      <c r="AA10" s="18">
        <v>300</v>
      </c>
      <c r="AB10" s="145">
        <f t="shared" si="0"/>
        <v>1.6070854007552808</v>
      </c>
      <c r="AC10" s="131">
        <f t="shared" si="1"/>
        <v>1.3513513513513513</v>
      </c>
    </row>
    <row r="11" spans="1:31" ht="15" customHeight="1">
      <c r="A11" s="4" t="s">
        <v>8</v>
      </c>
      <c r="B11" s="4" t="s">
        <v>9</v>
      </c>
      <c r="C11" s="5">
        <v>163.125</v>
      </c>
      <c r="D11" s="5">
        <v>280.95238095238051</v>
      </c>
      <c r="E11" s="5">
        <v>228.63636363636351</v>
      </c>
      <c r="F11" s="5">
        <v>200.833333333333</v>
      </c>
      <c r="G11" s="5">
        <v>184.16666666666652</v>
      </c>
      <c r="H11" s="5">
        <v>302.27272727272702</v>
      </c>
      <c r="I11" s="5">
        <v>305</v>
      </c>
      <c r="J11" s="5">
        <v>225.27777777777749</v>
      </c>
      <c r="K11" s="5">
        <v>285.00737729155503</v>
      </c>
      <c r="L11" s="5">
        <v>271.58049646024904</v>
      </c>
      <c r="M11" s="5">
        <v>287.82051282051248</v>
      </c>
      <c r="N11" s="5">
        <v>234.583333333333</v>
      </c>
      <c r="O11" s="51">
        <v>257.26</v>
      </c>
      <c r="P11" s="51">
        <v>241.66666666666649</v>
      </c>
      <c r="Q11" s="51">
        <v>233.125</v>
      </c>
      <c r="R11" s="51">
        <v>240.55555555555554</v>
      </c>
      <c r="S11" s="51">
        <v>278.94736842105266</v>
      </c>
      <c r="T11" s="27">
        <v>286.42857142857099</v>
      </c>
      <c r="U11" s="40">
        <v>275</v>
      </c>
      <c r="V11" s="51">
        <v>250</v>
      </c>
      <c r="W11" s="51">
        <v>241.1764705882353</v>
      </c>
      <c r="X11" s="59">
        <v>230</v>
      </c>
      <c r="Y11" s="117">
        <v>248.66666666666666</v>
      </c>
      <c r="Z11" s="5">
        <v>227.05882352941177</v>
      </c>
      <c r="AA11" s="18">
        <v>255.625</v>
      </c>
      <c r="AB11" s="145">
        <f t="shared" si="0"/>
        <v>-0.63554380782087816</v>
      </c>
      <c r="AC11" s="131">
        <f t="shared" si="1"/>
        <v>12.580958549222796</v>
      </c>
    </row>
    <row r="12" spans="1:31" ht="15" customHeight="1">
      <c r="A12" s="4" t="s">
        <v>7</v>
      </c>
      <c r="B12" s="4" t="s">
        <v>3</v>
      </c>
      <c r="C12" s="5">
        <v>154.26491071428552</v>
      </c>
      <c r="D12" s="5">
        <v>179.19799999999998</v>
      </c>
      <c r="E12" s="5">
        <v>165.770625</v>
      </c>
      <c r="F12" s="5">
        <v>215.89222222222202</v>
      </c>
      <c r="G12" s="5">
        <v>299.05590909090898</v>
      </c>
      <c r="H12" s="5">
        <v>238.45518181818099</v>
      </c>
      <c r="I12" s="5">
        <v>247.04249999999999</v>
      </c>
      <c r="J12" s="5">
        <v>266.17805555555503</v>
      </c>
      <c r="K12" s="5">
        <v>266.17805555555549</v>
      </c>
      <c r="L12" s="5">
        <v>276.7201529487175</v>
      </c>
      <c r="M12" s="5">
        <v>286.82013888888855</v>
      </c>
      <c r="N12" s="5">
        <v>276.96474999999953</v>
      </c>
      <c r="O12" s="51">
        <v>302.10166666666669</v>
      </c>
      <c r="P12" s="51">
        <v>353.29149999999998</v>
      </c>
      <c r="Q12" s="51">
        <v>382.37780462393948</v>
      </c>
      <c r="R12" s="51">
        <v>379.45623749417302</v>
      </c>
      <c r="S12" s="51">
        <v>370.59817629273601</v>
      </c>
      <c r="T12" s="27">
        <v>374.89847255609499</v>
      </c>
      <c r="U12" s="13">
        <v>372.7483244244155</v>
      </c>
      <c r="V12" s="51">
        <v>321.31214285714287</v>
      </c>
      <c r="W12" s="51">
        <v>334.01733233789901</v>
      </c>
      <c r="X12" s="59">
        <v>300.20261270146881</v>
      </c>
      <c r="Y12" s="59">
        <v>300.20261270146881</v>
      </c>
      <c r="Z12" s="5">
        <v>232.44775339602924</v>
      </c>
      <c r="AA12" s="18">
        <v>269.63885565225377</v>
      </c>
      <c r="AB12" s="145">
        <f t="shared" si="0"/>
        <v>-10.745657702786453</v>
      </c>
      <c r="AC12" s="131">
        <f t="shared" si="1"/>
        <v>15.999768426611016</v>
      </c>
    </row>
    <row r="13" spans="1:31" ht="15" customHeight="1">
      <c r="A13" s="4" t="s">
        <v>14</v>
      </c>
      <c r="B13" s="4" t="s">
        <v>3</v>
      </c>
      <c r="C13" s="5">
        <v>625</v>
      </c>
      <c r="D13" s="9">
        <v>626.04</v>
      </c>
      <c r="E13" s="5">
        <v>1000</v>
      </c>
      <c r="F13" s="9">
        <v>1003.2</v>
      </c>
      <c r="G13" s="5">
        <v>1000</v>
      </c>
      <c r="H13" s="5">
        <v>1000</v>
      </c>
      <c r="I13" s="5">
        <v>800</v>
      </c>
      <c r="J13" s="5">
        <v>1000</v>
      </c>
      <c r="K13" s="5">
        <v>795.15183154702549</v>
      </c>
      <c r="L13" s="5">
        <v>700</v>
      </c>
      <c r="M13" s="5">
        <v>700</v>
      </c>
      <c r="N13" s="5">
        <v>700</v>
      </c>
      <c r="O13" s="51">
        <v>866.1</v>
      </c>
      <c r="P13" s="51">
        <v>850</v>
      </c>
      <c r="Q13" s="51">
        <v>800</v>
      </c>
      <c r="R13" s="51">
        <v>866.66666666666697</v>
      </c>
      <c r="S13" s="25">
        <v>865.21</v>
      </c>
      <c r="T13" s="27">
        <v>865.9383333333335</v>
      </c>
      <c r="U13" s="13">
        <v>865.57416666666677</v>
      </c>
      <c r="V13" s="51">
        <v>850.7</v>
      </c>
      <c r="W13" s="25">
        <v>860</v>
      </c>
      <c r="X13" s="59">
        <v>850</v>
      </c>
      <c r="Y13" s="59">
        <v>850</v>
      </c>
      <c r="Z13" s="5">
        <v>825</v>
      </c>
      <c r="AA13" s="171">
        <v>830</v>
      </c>
      <c r="AB13" s="131">
        <f t="shared" si="0"/>
        <v>-4.1681099180233252</v>
      </c>
      <c r="AC13" s="131">
        <f t="shared" si="1"/>
        <v>0.60606060606060608</v>
      </c>
    </row>
    <row r="14" spans="1:31" ht="15" customHeight="1">
      <c r="A14" s="4" t="s">
        <v>13</v>
      </c>
      <c r="B14" s="4" t="s">
        <v>3</v>
      </c>
      <c r="C14" s="5">
        <v>571.42999999999995</v>
      </c>
      <c r="D14" s="9">
        <v>573.25857599999995</v>
      </c>
      <c r="E14" s="5">
        <v>500</v>
      </c>
      <c r="F14" s="5">
        <v>500</v>
      </c>
      <c r="G14" s="5">
        <v>500</v>
      </c>
      <c r="H14" s="5">
        <v>500</v>
      </c>
      <c r="I14" s="5">
        <v>857.14</v>
      </c>
      <c r="J14" s="5">
        <v>800</v>
      </c>
      <c r="K14" s="5">
        <v>855.7411126753766</v>
      </c>
      <c r="L14" s="5">
        <v>851.0815885728864</v>
      </c>
      <c r="M14" s="5">
        <v>800</v>
      </c>
      <c r="N14" s="5">
        <v>800</v>
      </c>
      <c r="O14" s="5">
        <v>800</v>
      </c>
      <c r="P14" s="51">
        <v>1028.57</v>
      </c>
      <c r="Q14" s="51">
        <v>800</v>
      </c>
      <c r="R14" s="51">
        <v>800</v>
      </c>
      <c r="S14" s="51">
        <v>840.9</v>
      </c>
      <c r="T14" s="27">
        <v>850</v>
      </c>
      <c r="U14" s="13">
        <v>845.45</v>
      </c>
      <c r="V14" s="51">
        <v>850</v>
      </c>
      <c r="W14" s="51">
        <v>870</v>
      </c>
      <c r="X14" s="59">
        <v>820</v>
      </c>
      <c r="Y14" s="117">
        <v>825</v>
      </c>
      <c r="Z14" s="5">
        <v>800</v>
      </c>
      <c r="AA14" s="18">
        <v>780</v>
      </c>
      <c r="AB14" s="145">
        <f t="shared" si="0"/>
        <v>-2.5</v>
      </c>
      <c r="AC14" s="131">
        <f t="shared" si="1"/>
        <v>-2.5</v>
      </c>
    </row>
    <row r="15" spans="1:31" ht="15" customHeight="1">
      <c r="A15" s="4" t="s">
        <v>24</v>
      </c>
      <c r="B15" s="4" t="s">
        <v>16</v>
      </c>
      <c r="C15" s="5">
        <v>120</v>
      </c>
      <c r="D15" s="5">
        <v>123.75</v>
      </c>
      <c r="E15" s="5">
        <v>120</v>
      </c>
      <c r="F15" s="5">
        <v>115</v>
      </c>
      <c r="G15" s="5">
        <v>115.625</v>
      </c>
      <c r="H15" s="5">
        <v>125</v>
      </c>
      <c r="I15" s="5">
        <v>115</v>
      </c>
      <c r="J15" s="5">
        <v>110</v>
      </c>
      <c r="K15" s="5">
        <v>143.820374383699</v>
      </c>
      <c r="L15" s="5">
        <v>126.8457328145055</v>
      </c>
      <c r="M15" s="5">
        <v>140</v>
      </c>
      <c r="N15" s="5">
        <v>120</v>
      </c>
      <c r="O15" s="51">
        <v>170.73</v>
      </c>
      <c r="P15" s="51">
        <v>165</v>
      </c>
      <c r="Q15" s="51">
        <v>155</v>
      </c>
      <c r="R15" s="51">
        <v>156.66666666666666</v>
      </c>
      <c r="S15" s="51">
        <v>166.66666666666666</v>
      </c>
      <c r="T15" s="27">
        <v>169</v>
      </c>
      <c r="U15" s="40">
        <v>160</v>
      </c>
      <c r="V15" s="51">
        <v>163.33333333333334</v>
      </c>
      <c r="W15" s="51">
        <v>170</v>
      </c>
      <c r="X15" s="59">
        <v>163.33333333333334</v>
      </c>
      <c r="Y15" s="117">
        <v>150</v>
      </c>
      <c r="Z15" s="5">
        <v>150</v>
      </c>
      <c r="AA15" s="18">
        <v>170</v>
      </c>
      <c r="AB15" s="145">
        <f t="shared" si="0"/>
        <v>-0.42757570432846587</v>
      </c>
      <c r="AC15" s="131">
        <f t="shared" si="1"/>
        <v>13.333333333333334</v>
      </c>
    </row>
    <row r="16" spans="1:31" ht="15" customHeight="1">
      <c r="A16" s="4" t="s">
        <v>23</v>
      </c>
      <c r="B16" s="4" t="s">
        <v>16</v>
      </c>
      <c r="C16" s="5">
        <v>132.2767857142855</v>
      </c>
      <c r="D16" s="5">
        <v>134.5</v>
      </c>
      <c r="E16" s="7">
        <v>132.25</v>
      </c>
      <c r="F16" s="7">
        <v>134</v>
      </c>
      <c r="G16" s="5">
        <v>147.91666666666652</v>
      </c>
      <c r="H16" s="5">
        <v>135.75</v>
      </c>
      <c r="I16" s="7">
        <v>137.1875</v>
      </c>
      <c r="J16" s="5">
        <v>135.09090909090901</v>
      </c>
      <c r="K16" s="5">
        <v>169.61100743417751</v>
      </c>
      <c r="L16" s="5">
        <v>152.9046194668245</v>
      </c>
      <c r="M16" s="5">
        <v>146.63636363636351</v>
      </c>
      <c r="N16" s="7">
        <v>145.5</v>
      </c>
      <c r="O16" s="51">
        <v>150</v>
      </c>
      <c r="P16" s="51">
        <v>170.91666666666652</v>
      </c>
      <c r="Q16" s="51">
        <v>174.58333333333334</v>
      </c>
      <c r="R16" s="51">
        <v>199.41176470588235</v>
      </c>
      <c r="S16" s="51">
        <v>198.23529411764699</v>
      </c>
      <c r="T16" s="27">
        <v>197.5</v>
      </c>
      <c r="U16" s="40">
        <v>193.75</v>
      </c>
      <c r="V16" s="51">
        <v>198.66666666666666</v>
      </c>
      <c r="W16" s="51">
        <v>206</v>
      </c>
      <c r="X16" s="59">
        <v>198.66666666666666</v>
      </c>
      <c r="Y16" s="117">
        <v>185.78947368421052</v>
      </c>
      <c r="Z16" s="5">
        <v>185.33333333333334</v>
      </c>
      <c r="AA16" s="18">
        <v>194.11764705882399</v>
      </c>
      <c r="AB16" s="145">
        <f t="shared" si="0"/>
        <v>29.411764705882661</v>
      </c>
      <c r="AC16" s="131">
        <f t="shared" si="1"/>
        <v>4.739737621667615</v>
      </c>
    </row>
    <row r="17" spans="1:29" ht="15" customHeight="1">
      <c r="A17" s="4" t="s">
        <v>15</v>
      </c>
      <c r="B17" s="4" t="s">
        <v>16</v>
      </c>
      <c r="C17" s="5">
        <v>1400</v>
      </c>
      <c r="D17" s="5">
        <v>1250</v>
      </c>
      <c r="E17" s="5">
        <v>1500</v>
      </c>
      <c r="F17" s="5">
        <v>1200</v>
      </c>
      <c r="G17" s="5">
        <v>1200</v>
      </c>
      <c r="H17" s="5">
        <v>1600</v>
      </c>
      <c r="I17" s="5">
        <v>1110</v>
      </c>
      <c r="J17" s="9">
        <v>1113.5520000000001</v>
      </c>
      <c r="K17" s="5">
        <v>1329.9249270261751</v>
      </c>
      <c r="L17" s="5">
        <v>1205.99999999999</v>
      </c>
      <c r="M17" s="9">
        <v>1209.8591999999901</v>
      </c>
      <c r="N17" s="5">
        <v>1200</v>
      </c>
      <c r="O17" s="51">
        <v>1735.88</v>
      </c>
      <c r="P17" s="25">
        <v>1550.22</v>
      </c>
      <c r="Q17" s="51">
        <v>1700</v>
      </c>
      <c r="R17" s="51">
        <v>1700</v>
      </c>
      <c r="S17" s="51">
        <v>1750</v>
      </c>
      <c r="T17" s="27">
        <v>1800</v>
      </c>
      <c r="U17" s="40">
        <v>1850</v>
      </c>
      <c r="V17" s="51">
        <v>1600</v>
      </c>
      <c r="W17" s="51">
        <v>1601.12</v>
      </c>
      <c r="X17" s="59">
        <v>1600</v>
      </c>
      <c r="Y17" s="117">
        <v>1640</v>
      </c>
      <c r="Z17" s="5">
        <v>1597.778920320369</v>
      </c>
      <c r="AA17" s="18">
        <v>1533.3333333333301</v>
      </c>
      <c r="AB17" s="145">
        <f t="shared" si="0"/>
        <v>-11.668241276278891</v>
      </c>
      <c r="AC17" s="131">
        <f t="shared" si="1"/>
        <v>-4.033448318001156</v>
      </c>
    </row>
    <row r="18" spans="1:29" ht="15" customHeight="1">
      <c r="A18" s="4" t="s">
        <v>27</v>
      </c>
      <c r="B18" s="4" t="s">
        <v>3</v>
      </c>
      <c r="C18" s="5">
        <v>98.296111111110605</v>
      </c>
      <c r="D18" s="5">
        <v>113.40777777777751</v>
      </c>
      <c r="E18" s="5">
        <v>123.8116883116875</v>
      </c>
      <c r="F18" s="5">
        <v>266.45690909090899</v>
      </c>
      <c r="G18" s="5">
        <v>160.77705128205099</v>
      </c>
      <c r="H18" s="5">
        <v>166.948583333333</v>
      </c>
      <c r="I18" s="5">
        <v>146.2191666666665</v>
      </c>
      <c r="J18" s="5">
        <v>181.28672727272701</v>
      </c>
      <c r="K18" s="5">
        <v>192.71987748348448</v>
      </c>
      <c r="L18" s="5">
        <v>177.39244645192298</v>
      </c>
      <c r="M18" s="5">
        <v>193.17791666666648</v>
      </c>
      <c r="N18" s="7">
        <v>221.25045454545449</v>
      </c>
      <c r="O18" s="51">
        <v>224.68583333333333</v>
      </c>
      <c r="P18" s="51">
        <v>243.1245714285705</v>
      </c>
      <c r="Q18" s="51">
        <v>278.3042353282234</v>
      </c>
      <c r="R18" s="51">
        <v>292.67936048409064</v>
      </c>
      <c r="S18" s="51">
        <v>306.64017858304891</v>
      </c>
      <c r="T18" s="27">
        <v>317.80707383622422</v>
      </c>
      <c r="U18" s="40">
        <v>329.53688756600303</v>
      </c>
      <c r="V18" s="51">
        <v>360.64705882352899</v>
      </c>
      <c r="W18" s="51">
        <v>350.96130338753898</v>
      </c>
      <c r="X18" s="59">
        <v>311.85449898588502</v>
      </c>
      <c r="Y18" s="117">
        <v>318.173846153846</v>
      </c>
      <c r="Z18" s="5">
        <v>304.64735526726798</v>
      </c>
      <c r="AA18" s="18">
        <v>203.27810691150609</v>
      </c>
      <c r="AB18" s="145">
        <f t="shared" si="0"/>
        <v>-9.5278487763257207</v>
      </c>
      <c r="AC18" s="131">
        <f t="shared" si="1"/>
        <v>-33.274291275836084</v>
      </c>
    </row>
    <row r="19" spans="1:29" ht="15" customHeight="1">
      <c r="A19" s="4" t="s">
        <v>28</v>
      </c>
      <c r="B19" s="4" t="s">
        <v>3</v>
      </c>
      <c r="C19" s="5">
        <v>125.1774999999995</v>
      </c>
      <c r="D19" s="5">
        <v>140.53749999999999</v>
      </c>
      <c r="E19" s="5">
        <v>155.02199999999999</v>
      </c>
      <c r="F19" s="5">
        <v>154.89866666666666</v>
      </c>
      <c r="G19" s="5">
        <v>188.47499999999951</v>
      </c>
      <c r="H19" s="5">
        <v>198.90624999999949</v>
      </c>
      <c r="I19" s="5">
        <v>171.32599999999951</v>
      </c>
      <c r="J19" s="5">
        <v>175.80250000000001</v>
      </c>
      <c r="K19" s="5">
        <v>228.78052509667799</v>
      </c>
      <c r="L19" s="5">
        <v>200</v>
      </c>
      <c r="M19" s="5">
        <v>201.275833333333</v>
      </c>
      <c r="N19" s="5">
        <v>229.319999999999</v>
      </c>
      <c r="O19" s="51">
        <v>262.86625000000004</v>
      </c>
      <c r="P19" s="51">
        <v>251.66624999999999</v>
      </c>
      <c r="Q19" s="51">
        <v>297.495835792511</v>
      </c>
      <c r="R19" s="51">
        <v>320.83139083139082</v>
      </c>
      <c r="S19" s="51">
        <v>321.77658942364826</v>
      </c>
      <c r="T19" s="27">
        <v>368.81712182359723</v>
      </c>
      <c r="U19" s="40">
        <v>384.13801480842199</v>
      </c>
      <c r="V19" s="51">
        <v>326.72111111111116</v>
      </c>
      <c r="W19" s="51">
        <v>385.79785610226202</v>
      </c>
      <c r="X19" s="59">
        <v>322.83308195072902</v>
      </c>
      <c r="Y19" s="117">
        <v>319.75714285714298</v>
      </c>
      <c r="Z19" s="5">
        <v>263.76927166400856</v>
      </c>
      <c r="AA19" s="18">
        <v>259.71843989663745</v>
      </c>
      <c r="AB19" s="145">
        <f t="shared" si="0"/>
        <v>-1.197494963070606</v>
      </c>
      <c r="AC19" s="131">
        <f t="shared" si="1"/>
        <v>-1.5357481718079313</v>
      </c>
    </row>
    <row r="20" spans="1:29" ht="15" customHeight="1">
      <c r="A20" s="4" t="s">
        <v>19</v>
      </c>
      <c r="B20" s="4" t="s">
        <v>3</v>
      </c>
      <c r="C20" s="9">
        <v>1080.44</v>
      </c>
      <c r="D20" s="5">
        <v>1000</v>
      </c>
      <c r="E20" s="9">
        <v>1003.2</v>
      </c>
      <c r="F20" s="9">
        <v>1006.4102400000002</v>
      </c>
      <c r="G20" s="9">
        <v>1009.6307527680002</v>
      </c>
      <c r="H20" s="9">
        <v>1012.8615711768579</v>
      </c>
      <c r="I20" s="9">
        <v>1016.1027282046239</v>
      </c>
      <c r="J20" s="5">
        <v>921.01</v>
      </c>
      <c r="K20" s="7">
        <v>929.91109379332045</v>
      </c>
      <c r="L20" s="5">
        <v>1181.44829460662</v>
      </c>
      <c r="M20" s="5">
        <v>850</v>
      </c>
      <c r="N20" s="5">
        <v>850</v>
      </c>
      <c r="O20" s="51">
        <v>1215.9649999999999</v>
      </c>
      <c r="P20" s="51">
        <v>1233.335</v>
      </c>
      <c r="Q20" s="25">
        <v>1211.6500000000001</v>
      </c>
      <c r="R20" s="25">
        <v>1055</v>
      </c>
      <c r="S20" s="51">
        <v>1015.78947368421</v>
      </c>
      <c r="T20" s="27">
        <v>1282.8947368421052</v>
      </c>
      <c r="U20" s="13">
        <v>1149.3421052631575</v>
      </c>
      <c r="V20" s="51">
        <v>996.596</v>
      </c>
      <c r="W20" s="51">
        <v>1032.8634085213</v>
      </c>
      <c r="X20" s="59">
        <v>985.2</v>
      </c>
      <c r="Y20" s="59">
        <v>985.2</v>
      </c>
      <c r="Z20" s="5">
        <v>922.994652406417</v>
      </c>
      <c r="AA20" s="18">
        <v>939.29965556831201</v>
      </c>
      <c r="AB20" s="145">
        <f t="shared" si="0"/>
        <v>-22.752739135722486</v>
      </c>
      <c r="AC20" s="131">
        <f t="shared" si="1"/>
        <v>1.7665327875286012</v>
      </c>
    </row>
    <row r="21" spans="1:29" ht="15" customHeight="1">
      <c r="A21" s="4" t="s">
        <v>20</v>
      </c>
      <c r="B21" s="4" t="s">
        <v>3</v>
      </c>
      <c r="C21" s="5">
        <v>1050.0008333333301</v>
      </c>
      <c r="D21" s="5">
        <v>1000</v>
      </c>
      <c r="E21" s="5">
        <v>1269.23</v>
      </c>
      <c r="F21" s="5">
        <v>1130.61333333333</v>
      </c>
      <c r="G21" s="5">
        <v>950</v>
      </c>
      <c r="H21" s="5">
        <v>806.07833333333292</v>
      </c>
      <c r="I21" s="5">
        <v>782.53125</v>
      </c>
      <c r="J21" s="5">
        <v>765.05833333333305</v>
      </c>
      <c r="K21" s="7">
        <v>1035.17143063863</v>
      </c>
      <c r="L21" s="5">
        <v>1031.8847764367299</v>
      </c>
      <c r="M21" s="5">
        <v>1037.54124999999</v>
      </c>
      <c r="N21" s="5">
        <v>1160.0262499999999</v>
      </c>
      <c r="O21" s="51">
        <v>1332.38</v>
      </c>
      <c r="P21" s="51">
        <v>1330.44625</v>
      </c>
      <c r="Q21" s="51">
        <v>1537.30158730159</v>
      </c>
      <c r="R21" s="51">
        <v>2240.7407407407409</v>
      </c>
      <c r="S21" s="51">
        <v>2292.38095238095</v>
      </c>
      <c r="T21" s="27">
        <v>2291.15942028985</v>
      </c>
      <c r="U21" s="13">
        <v>2291.7701863354</v>
      </c>
      <c r="V21" s="51">
        <v>1866.6666666666699</v>
      </c>
      <c r="W21" s="51">
        <v>1881.6000000000033</v>
      </c>
      <c r="X21" s="59">
        <v>1856.6666666666699</v>
      </c>
      <c r="Y21" s="117">
        <v>1766.0833333333333</v>
      </c>
      <c r="Z21" s="5">
        <v>1605.6547619047601</v>
      </c>
      <c r="AA21" s="18">
        <v>1758.4780810587263</v>
      </c>
      <c r="AB21" s="145">
        <f t="shared" si="0"/>
        <v>31.980221938090192</v>
      </c>
      <c r="AC21" s="131">
        <f t="shared" si="1"/>
        <v>9.5178193208030937</v>
      </c>
    </row>
    <row r="22" spans="1:29" ht="15" customHeight="1">
      <c r="A22" s="4" t="s">
        <v>31</v>
      </c>
      <c r="B22" s="4" t="s">
        <v>3</v>
      </c>
      <c r="C22" s="5">
        <v>185.9706818181815</v>
      </c>
      <c r="D22" s="5">
        <v>153.71466666666652</v>
      </c>
      <c r="E22" s="5">
        <v>137.36733333333299</v>
      </c>
      <c r="F22" s="5">
        <v>189.15081818181801</v>
      </c>
      <c r="G22" s="5">
        <v>166.39410714285651</v>
      </c>
      <c r="H22" s="5">
        <v>184.89066666666599</v>
      </c>
      <c r="I22" s="5">
        <v>102.94111111111076</v>
      </c>
      <c r="J22" s="5">
        <v>157.94999999999951</v>
      </c>
      <c r="K22" s="5">
        <v>131.46588887278801</v>
      </c>
      <c r="L22" s="5">
        <v>191.4078025227505</v>
      </c>
      <c r="M22" s="5">
        <v>260.46816666666649</v>
      </c>
      <c r="N22" s="5">
        <v>157.68962499999998</v>
      </c>
      <c r="O22" s="51">
        <v>215.63499999999999</v>
      </c>
      <c r="P22" s="51">
        <v>191.993333333333</v>
      </c>
      <c r="Q22" s="51">
        <v>198.72169931223499</v>
      </c>
      <c r="R22" s="51">
        <v>148.37275625675196</v>
      </c>
      <c r="S22" s="51">
        <v>142.210223518384</v>
      </c>
      <c r="T22" s="27">
        <v>157.632042753994</v>
      </c>
      <c r="U22" s="13">
        <v>149.92113313618898</v>
      </c>
      <c r="V22" s="51">
        <v>135.51583333333335</v>
      </c>
      <c r="W22" s="51">
        <v>135.667355445281</v>
      </c>
      <c r="X22" s="59">
        <v>134.763630089717</v>
      </c>
      <c r="Y22" s="117">
        <v>165.17466666666701</v>
      </c>
      <c r="Z22" s="5">
        <v>166.04346954848199</v>
      </c>
      <c r="AA22" s="18">
        <v>165.20857928980311</v>
      </c>
      <c r="AB22" s="145">
        <f t="shared" si="0"/>
        <v>-23.385081600944595</v>
      </c>
      <c r="AC22" s="131">
        <f t="shared" si="1"/>
        <v>-0.50281426963022358</v>
      </c>
    </row>
    <row r="23" spans="1:29" ht="15" customHeight="1">
      <c r="A23" s="4" t="s">
        <v>4</v>
      </c>
      <c r="B23" s="4" t="s">
        <v>3</v>
      </c>
      <c r="C23" s="5">
        <v>181.66199999999998</v>
      </c>
      <c r="D23" s="5">
        <v>215.99482142857102</v>
      </c>
      <c r="E23" s="5">
        <v>202.7914285714285</v>
      </c>
      <c r="F23" s="5">
        <v>268.32533333333299</v>
      </c>
      <c r="G23" s="5">
        <v>308.48714285714249</v>
      </c>
      <c r="H23" s="5">
        <v>310.48599999999948</v>
      </c>
      <c r="I23" s="5">
        <v>293.71100000000001</v>
      </c>
      <c r="J23" s="5">
        <v>286.74900000000002</v>
      </c>
      <c r="K23" s="5">
        <v>305.80327757888847</v>
      </c>
      <c r="L23" s="5">
        <v>352.59509490277753</v>
      </c>
      <c r="M23" s="5">
        <v>276.76583333333298</v>
      </c>
      <c r="N23" s="5">
        <v>309.57485714285701</v>
      </c>
      <c r="O23" s="51">
        <v>306.3775</v>
      </c>
      <c r="P23" s="51">
        <v>343.8116666666665</v>
      </c>
      <c r="Q23" s="51">
        <v>308.06320563019614</v>
      </c>
      <c r="R23" s="51">
        <v>305.71326035638918</v>
      </c>
      <c r="S23" s="51">
        <v>319.01510645505522</v>
      </c>
      <c r="T23" s="27">
        <v>335.48146054143649</v>
      </c>
      <c r="U23" s="40">
        <v>333.44876704134464</v>
      </c>
      <c r="V23" s="51">
        <v>343.15692307692308</v>
      </c>
      <c r="W23" s="51">
        <v>345.41576758475702</v>
      </c>
      <c r="X23" s="59">
        <v>317.85037690076655</v>
      </c>
      <c r="Y23" s="117">
        <v>312.11769230769198</v>
      </c>
      <c r="Z23" s="5">
        <v>287.75361372344133</v>
      </c>
      <c r="AA23" s="18">
        <v>314.01495632994681</v>
      </c>
      <c r="AB23" s="145">
        <f t="shared" si="0"/>
        <v>2.492825462035174</v>
      </c>
      <c r="AC23" s="131">
        <f t="shared" si="1"/>
        <v>9.1263293853001386</v>
      </c>
    </row>
    <row r="24" spans="1:29" ht="15" customHeight="1">
      <c r="A24" s="4" t="s">
        <v>5</v>
      </c>
      <c r="B24" s="4" t="s">
        <v>3</v>
      </c>
      <c r="C24" s="5">
        <v>152.23757142857102</v>
      </c>
      <c r="D24" s="5">
        <v>182.9795238095235</v>
      </c>
      <c r="E24" s="5">
        <v>177.61207142857103</v>
      </c>
      <c r="F24" s="5">
        <v>218.33375000000001</v>
      </c>
      <c r="G24" s="5">
        <v>218.99923076923051</v>
      </c>
      <c r="H24" s="5">
        <v>203.6455</v>
      </c>
      <c r="I24" s="5">
        <v>224.12599999999998</v>
      </c>
      <c r="J24" s="5">
        <v>281.47199999999998</v>
      </c>
      <c r="K24" s="5">
        <v>242.28060336899802</v>
      </c>
      <c r="L24" s="5">
        <v>245.15346423376349</v>
      </c>
      <c r="M24" s="5">
        <v>258.65794871794799</v>
      </c>
      <c r="N24" s="5">
        <v>271.1465</v>
      </c>
      <c r="O24" s="51">
        <v>251.95499999999998</v>
      </c>
      <c r="P24" s="51">
        <v>267.10758333333251</v>
      </c>
      <c r="Q24" s="51">
        <v>286.48155830308411</v>
      </c>
      <c r="R24" s="51">
        <v>280.64123788745826</v>
      </c>
      <c r="S24" s="51">
        <v>292.79758650421616</v>
      </c>
      <c r="T24" s="27">
        <v>298.09907896218965</v>
      </c>
      <c r="U24" s="40">
        <v>279.17889229141497</v>
      </c>
      <c r="V24" s="51">
        <v>287.51357142857142</v>
      </c>
      <c r="W24" s="51">
        <v>288.70920388102599</v>
      </c>
      <c r="X24" s="59">
        <v>277.66216369405379</v>
      </c>
      <c r="Y24" s="117">
        <v>244.80500000000004</v>
      </c>
      <c r="Z24" s="5">
        <v>209.7348484848485</v>
      </c>
      <c r="AA24" s="18">
        <v>249.82771878756452</v>
      </c>
      <c r="AB24" s="145">
        <f t="shared" si="0"/>
        <v>-0.84430998092336462</v>
      </c>
      <c r="AC24" s="131">
        <f t="shared" si="1"/>
        <v>19.115979338842386</v>
      </c>
    </row>
    <row r="25" spans="1:29" ht="15" customHeight="1">
      <c r="A25" s="4" t="s">
        <v>6</v>
      </c>
      <c r="B25" s="4" t="s">
        <v>3</v>
      </c>
      <c r="C25" s="5">
        <v>155.52892857142851</v>
      </c>
      <c r="D25" s="5">
        <v>183.45666666666648</v>
      </c>
      <c r="E25" s="5">
        <v>190.65599999999949</v>
      </c>
      <c r="F25" s="5">
        <v>201.397083333333</v>
      </c>
      <c r="G25" s="5">
        <v>236.395833333333</v>
      </c>
      <c r="H25" s="5">
        <v>227.54300000000001</v>
      </c>
      <c r="I25" s="5">
        <v>232.30499999999898</v>
      </c>
      <c r="J25" s="5">
        <v>278.76425</v>
      </c>
      <c r="K25" s="5">
        <v>286.81613529366996</v>
      </c>
      <c r="L25" s="5">
        <v>303.73906249999999</v>
      </c>
      <c r="M25" s="5">
        <v>339.71050000000002</v>
      </c>
      <c r="N25" s="5">
        <v>317.85166666666646</v>
      </c>
      <c r="O25" s="51">
        <v>319.31200000000001</v>
      </c>
      <c r="P25" s="51">
        <v>344.48166666666651</v>
      </c>
      <c r="Q25" s="51">
        <v>306.79778490343512</v>
      </c>
      <c r="R25" s="51">
        <v>291.87675070028007</v>
      </c>
      <c r="S25" s="51">
        <v>298.34515796004303</v>
      </c>
      <c r="T25" s="27">
        <v>301.77430820813174</v>
      </c>
      <c r="U25" s="40">
        <v>308.66596638655466</v>
      </c>
      <c r="V25" s="51">
        <v>343.19200000000001</v>
      </c>
      <c r="W25" s="51">
        <v>335.30068277310926</v>
      </c>
      <c r="X25" s="59">
        <v>316.3340336134454</v>
      </c>
      <c r="Y25" s="117">
        <v>312.12777777777802</v>
      </c>
      <c r="Z25" s="5">
        <v>239.13690476190479</v>
      </c>
      <c r="AA25" s="18">
        <v>291.47776821709726</v>
      </c>
      <c r="AB25" s="145">
        <f t="shared" si="0"/>
        <v>-8.7169388506860823</v>
      </c>
      <c r="AC25" s="131">
        <f t="shared" si="1"/>
        <v>21.887405253198096</v>
      </c>
    </row>
    <row r="26" spans="1:29" ht="15" customHeight="1">
      <c r="A26" s="4" t="s">
        <v>2</v>
      </c>
      <c r="B26" s="4" t="s">
        <v>3</v>
      </c>
      <c r="C26" s="5">
        <v>203.28666666666652</v>
      </c>
      <c r="D26" s="5">
        <v>273.98562499999952</v>
      </c>
      <c r="E26" s="5">
        <v>243.44416666666601</v>
      </c>
      <c r="F26" s="5">
        <v>302.36577777777745</v>
      </c>
      <c r="G26" s="5">
        <v>313.25041666666652</v>
      </c>
      <c r="H26" s="5">
        <v>316.51199999999949</v>
      </c>
      <c r="I26" s="5">
        <v>314.64711111111097</v>
      </c>
      <c r="J26" s="5">
        <v>350.52722222222201</v>
      </c>
      <c r="K26" s="5">
        <v>350.43532222574152</v>
      </c>
      <c r="L26" s="5">
        <v>382.47798222840004</v>
      </c>
      <c r="M26" s="5">
        <v>335.02651515151501</v>
      </c>
      <c r="N26" s="5">
        <v>363.25999999999948</v>
      </c>
      <c r="O26" s="51">
        <v>373.88800000000003</v>
      </c>
      <c r="P26" s="51">
        <v>362.21833333333302</v>
      </c>
      <c r="Q26" s="51">
        <v>362.16995844050933</v>
      </c>
      <c r="R26" s="51">
        <v>336.76612475694361</v>
      </c>
      <c r="S26" s="51">
        <v>350.12085368511089</v>
      </c>
      <c r="T26" s="27">
        <v>347.13087067272318</v>
      </c>
      <c r="U26" s="40">
        <v>347.30096387752241</v>
      </c>
      <c r="V26" s="51">
        <v>394.88625000000002</v>
      </c>
      <c r="W26" s="51">
        <v>378.38506914972498</v>
      </c>
      <c r="X26" s="59">
        <v>372.5978457244554</v>
      </c>
      <c r="Y26" s="59">
        <v>372.5978457244554</v>
      </c>
      <c r="Z26" s="5">
        <v>318.32633053221286</v>
      </c>
      <c r="AA26" s="18">
        <v>321.7960249376959</v>
      </c>
      <c r="AB26" s="145">
        <f t="shared" si="0"/>
        <v>-13.932507879981204</v>
      </c>
      <c r="AC26" s="131">
        <f t="shared" si="1"/>
        <v>1.0899803354884354</v>
      </c>
    </row>
    <row r="27" spans="1:29" ht="15" customHeight="1">
      <c r="A27" s="4" t="s">
        <v>25</v>
      </c>
      <c r="B27" s="4" t="s">
        <v>3</v>
      </c>
      <c r="C27" s="5">
        <v>109.3461904761901</v>
      </c>
      <c r="D27" s="5">
        <v>194.44374999999999</v>
      </c>
      <c r="E27" s="5">
        <v>54.98349999999995</v>
      </c>
      <c r="F27" s="5">
        <v>112.41800000000001</v>
      </c>
      <c r="G27" s="5">
        <v>108.0859090909</v>
      </c>
      <c r="H27" s="5">
        <v>108.657083333332</v>
      </c>
      <c r="I27" s="5">
        <v>171.657222222222</v>
      </c>
      <c r="J27" s="5">
        <v>200.565727272727</v>
      </c>
      <c r="K27" s="5">
        <v>212.87112830672402</v>
      </c>
      <c r="L27" s="5">
        <v>194.2720988072675</v>
      </c>
      <c r="M27" s="5">
        <v>126.662159090909</v>
      </c>
      <c r="N27" s="5">
        <v>174.44999999999951</v>
      </c>
      <c r="O27" s="51">
        <v>170.29916666666668</v>
      </c>
      <c r="P27" s="51">
        <v>219.84071428571349</v>
      </c>
      <c r="Q27" s="51">
        <v>218.89889278521042</v>
      </c>
      <c r="R27" s="51">
        <v>229.54525294449837</v>
      </c>
      <c r="S27" s="51">
        <v>238.59083788480601</v>
      </c>
      <c r="T27" s="27">
        <v>234.670649444209</v>
      </c>
      <c r="U27" s="13">
        <v>236.63074366450752</v>
      </c>
      <c r="V27" s="51">
        <v>242.81375000000003</v>
      </c>
      <c r="W27" s="51">
        <v>232.75525531529223</v>
      </c>
      <c r="X27" s="59">
        <v>228.70735473676601</v>
      </c>
      <c r="Y27" s="117">
        <v>237.55266666666665</v>
      </c>
      <c r="Z27" s="5">
        <v>308.23182957393499</v>
      </c>
      <c r="AA27" s="18">
        <v>211.14401305669901</v>
      </c>
      <c r="AB27" s="145">
        <f t="shared" si="0"/>
        <v>23.984172788102697</v>
      </c>
      <c r="AC27" s="131">
        <f t="shared" si="1"/>
        <v>-31.498309779181227</v>
      </c>
    </row>
    <row r="28" spans="1:29" ht="15" customHeight="1">
      <c r="A28" s="4" t="s">
        <v>26</v>
      </c>
      <c r="B28" s="4" t="s">
        <v>3</v>
      </c>
      <c r="C28" s="5">
        <v>128.16900000000001</v>
      </c>
      <c r="D28" s="5">
        <v>106.83833333333331</v>
      </c>
      <c r="E28" s="5">
        <v>145.68712121212099</v>
      </c>
      <c r="F28" s="5">
        <v>145.79599999999999</v>
      </c>
      <c r="G28" s="5">
        <v>179.04225</v>
      </c>
      <c r="H28" s="5">
        <v>218.89849999999998</v>
      </c>
      <c r="I28" s="5">
        <v>230.64125000000001</v>
      </c>
      <c r="J28" s="5">
        <v>180.67275000000001</v>
      </c>
      <c r="K28" s="5">
        <v>185.5157693504585</v>
      </c>
      <c r="L28" s="5">
        <v>174.418588558007</v>
      </c>
      <c r="M28" s="5">
        <v>151.59125</v>
      </c>
      <c r="N28" s="5">
        <v>159.89781818181802</v>
      </c>
      <c r="O28" s="51">
        <v>201.00874999999999</v>
      </c>
      <c r="P28" s="51">
        <v>213.49374999999998</v>
      </c>
      <c r="Q28" s="51">
        <v>288.16687041038898</v>
      </c>
      <c r="R28" s="51">
        <v>247.884397385667</v>
      </c>
      <c r="S28" s="51">
        <v>277.25098292975059</v>
      </c>
      <c r="T28" s="27">
        <v>284.13639276808902</v>
      </c>
      <c r="U28" s="13">
        <v>280.69368784891981</v>
      </c>
      <c r="V28" s="51">
        <v>314.85000000000002</v>
      </c>
      <c r="W28" s="51">
        <v>298.13619843584598</v>
      </c>
      <c r="X28" s="59">
        <v>252.6694199970286</v>
      </c>
      <c r="Y28" s="117">
        <v>235.08666666666701</v>
      </c>
      <c r="Z28" s="5">
        <v>251.42840048629699</v>
      </c>
      <c r="AA28" s="18">
        <v>206.30871040430313</v>
      </c>
      <c r="AB28" s="145">
        <f t="shared" si="0"/>
        <v>2.6366814401378722</v>
      </c>
      <c r="AC28" s="131">
        <f t="shared" si="1"/>
        <v>-17.945343483363931</v>
      </c>
    </row>
    <row r="29" spans="1:29" ht="15" customHeight="1">
      <c r="A29" s="31" t="s">
        <v>32</v>
      </c>
      <c r="B29" s="32" t="s">
        <v>3</v>
      </c>
      <c r="C29" s="35">
        <v>1250.23</v>
      </c>
      <c r="D29" s="51">
        <v>1278.18</v>
      </c>
      <c r="E29" s="35">
        <v>1221.1581779999999</v>
      </c>
      <c r="F29" s="35">
        <v>1224.1426101738</v>
      </c>
      <c r="G29" s="51">
        <v>1200</v>
      </c>
      <c r="H29" s="35">
        <v>1202.94</v>
      </c>
      <c r="I29" s="51">
        <v>1214.29</v>
      </c>
      <c r="J29" s="35">
        <v>1216.840009</v>
      </c>
      <c r="K29" s="51">
        <v>1234.03221936399</v>
      </c>
      <c r="L29" s="51">
        <v>1236.9832512282501</v>
      </c>
      <c r="M29" s="35">
        <v>1238.3209160558299</v>
      </c>
      <c r="N29" s="51">
        <v>1211.1099999999999</v>
      </c>
      <c r="O29" s="5">
        <v>1267.3800000000001</v>
      </c>
      <c r="P29" s="9">
        <v>1268.9941180000001</v>
      </c>
      <c r="Q29" s="9">
        <v>1270.6100115298</v>
      </c>
      <c r="R29" s="5">
        <v>1250</v>
      </c>
      <c r="S29" s="5">
        <v>1200.16621204635</v>
      </c>
      <c r="T29" s="9">
        <v>1201.7063948796001</v>
      </c>
      <c r="U29" s="9">
        <v>1203.24827191396</v>
      </c>
      <c r="V29" s="5">
        <v>1204.29</v>
      </c>
      <c r="W29" s="51">
        <v>1114.2857142857099</v>
      </c>
      <c r="X29" s="59">
        <v>1184.2857142857099</v>
      </c>
      <c r="Y29" s="117">
        <v>1120</v>
      </c>
      <c r="Z29" s="5">
        <v>1350</v>
      </c>
      <c r="AA29" s="171">
        <v>1300</v>
      </c>
      <c r="AB29" s="131">
        <f t="shared" si="0"/>
        <v>2.5738136943931487</v>
      </c>
      <c r="AC29" s="131">
        <f t="shared" si="1"/>
        <v>-3.7037037037037033</v>
      </c>
    </row>
    <row r="30" spans="1:29" ht="15" customHeight="1">
      <c r="A30" s="31" t="s">
        <v>33</v>
      </c>
      <c r="B30" s="32" t="s">
        <v>3</v>
      </c>
      <c r="C30" s="51">
        <v>687.24374999999998</v>
      </c>
      <c r="D30" s="51">
        <v>642.12900000000002</v>
      </c>
      <c r="E30" s="51">
        <v>650.83333333333303</v>
      </c>
      <c r="F30" s="51">
        <v>650.97249999999997</v>
      </c>
      <c r="G30" s="51">
        <v>666.66666666666652</v>
      </c>
      <c r="H30" s="51">
        <v>651.53333333333296</v>
      </c>
      <c r="I30" s="51">
        <v>651.44749999999999</v>
      </c>
      <c r="J30" s="51">
        <v>630.976</v>
      </c>
      <c r="K30" s="51">
        <v>677.55515445445349</v>
      </c>
      <c r="L30" s="51">
        <v>655.5</v>
      </c>
      <c r="M30" s="51">
        <v>650</v>
      </c>
      <c r="N30" s="51">
        <v>651.07833333333303</v>
      </c>
      <c r="O30" s="5">
        <v>648.10500000000002</v>
      </c>
      <c r="P30" s="5">
        <v>663.88833333333298</v>
      </c>
      <c r="Q30" s="5">
        <v>660</v>
      </c>
      <c r="R30" s="5">
        <v>655</v>
      </c>
      <c r="S30" s="5">
        <v>664.0281837</v>
      </c>
      <c r="T30" s="5">
        <v>655</v>
      </c>
      <c r="U30" s="5">
        <v>666.66499999999996</v>
      </c>
      <c r="V30" s="5">
        <v>652.45500000000004</v>
      </c>
      <c r="W30" s="51">
        <v>630</v>
      </c>
      <c r="X30" s="59">
        <v>767.94871794871801</v>
      </c>
      <c r="Y30" s="117">
        <v>720</v>
      </c>
      <c r="Z30" s="5">
        <v>750</v>
      </c>
      <c r="AA30" s="18">
        <v>800</v>
      </c>
      <c r="AB30" s="145">
        <f t="shared" si="0"/>
        <v>23.436788791939573</v>
      </c>
      <c r="AC30" s="131">
        <f t="shared" si="1"/>
        <v>6.666666666666667</v>
      </c>
    </row>
    <row r="31" spans="1:29" ht="15" customHeight="1">
      <c r="A31" s="31" t="s">
        <v>34</v>
      </c>
      <c r="B31" s="32" t="s">
        <v>3</v>
      </c>
      <c r="C31" s="15">
        <v>188.81249999999949</v>
      </c>
      <c r="D31" s="51">
        <v>188.55166666666699</v>
      </c>
      <c r="E31" s="51">
        <v>173.39541666666651</v>
      </c>
      <c r="F31" s="51">
        <v>176.68749999999901</v>
      </c>
      <c r="G31" s="51">
        <v>175.79050000000001</v>
      </c>
      <c r="H31" s="51">
        <v>179.700416666667</v>
      </c>
      <c r="I31" s="51">
        <v>187.55599999999899</v>
      </c>
      <c r="J31" s="51">
        <v>179.64400000000001</v>
      </c>
      <c r="K31" s="51">
        <v>183.35963644062301</v>
      </c>
      <c r="L31" s="51">
        <v>178.26092517675201</v>
      </c>
      <c r="M31" s="51">
        <v>182.51499999999999</v>
      </c>
      <c r="N31" s="51">
        <v>181.11249999999899</v>
      </c>
      <c r="O31" s="5">
        <v>187.38166666666601</v>
      </c>
      <c r="P31" s="5">
        <v>183.15566666666601</v>
      </c>
      <c r="Q31" s="5">
        <v>185.74</v>
      </c>
      <c r="R31" s="5">
        <v>186.16611111111101</v>
      </c>
      <c r="S31" s="5">
        <v>187.19294839771101</v>
      </c>
      <c r="T31" s="5">
        <v>186.62</v>
      </c>
      <c r="U31" s="5">
        <v>186.905</v>
      </c>
      <c r="V31" s="5">
        <v>185.215</v>
      </c>
      <c r="W31" s="51">
        <v>180.541226215645</v>
      </c>
      <c r="X31" s="59">
        <v>166.65486291523999</v>
      </c>
      <c r="Y31" s="117">
        <v>161.875714285714</v>
      </c>
      <c r="Z31" s="5">
        <v>178.76150428753121</v>
      </c>
      <c r="AA31" s="18">
        <v>243.80168812045122</v>
      </c>
      <c r="AB31" s="145">
        <f t="shared" si="0"/>
        <v>30.109680662703791</v>
      </c>
      <c r="AC31" s="131">
        <f t="shared" si="1"/>
        <v>36.383775182550096</v>
      </c>
    </row>
    <row r="32" spans="1:29" ht="15" customHeight="1">
      <c r="A32" s="31" t="s">
        <v>35</v>
      </c>
      <c r="B32" s="32" t="s">
        <v>3</v>
      </c>
      <c r="C32" s="51">
        <v>96.804999999998998</v>
      </c>
      <c r="D32" s="51">
        <v>98.032857142856997</v>
      </c>
      <c r="E32" s="51">
        <v>97.724999999999994</v>
      </c>
      <c r="F32" s="51">
        <v>99.722499999999997</v>
      </c>
      <c r="G32" s="51">
        <v>93.593333333333007</v>
      </c>
      <c r="H32" s="51">
        <v>93.743666666666002</v>
      </c>
      <c r="I32" s="51">
        <v>95.630499999999003</v>
      </c>
      <c r="J32" s="51">
        <v>93.571111111110994</v>
      </c>
      <c r="K32" s="51">
        <v>97.641005734386994</v>
      </c>
      <c r="L32" s="51">
        <v>94.235421585340006</v>
      </c>
      <c r="M32" s="51">
        <v>98.473181818181004</v>
      </c>
      <c r="N32" s="51">
        <v>98.097916666665995</v>
      </c>
      <c r="O32" s="5">
        <v>92.417000000000002</v>
      </c>
      <c r="P32" s="5">
        <v>98.021000000000001</v>
      </c>
      <c r="Q32" s="5">
        <v>99.245000000000005</v>
      </c>
      <c r="R32" s="5">
        <v>97.003</v>
      </c>
      <c r="S32" s="5">
        <v>96.254002693084004</v>
      </c>
      <c r="T32" s="5">
        <v>99.47</v>
      </c>
      <c r="U32" s="5">
        <v>97.8</v>
      </c>
      <c r="V32" s="8">
        <v>96.204999999999998</v>
      </c>
      <c r="W32" s="51">
        <v>93.981796961946003</v>
      </c>
      <c r="X32" s="59">
        <v>78</v>
      </c>
      <c r="Y32" s="117">
        <v>91.103999999999999</v>
      </c>
      <c r="Z32" s="5">
        <v>83.576941810180401</v>
      </c>
      <c r="AA32" s="18">
        <v>74.649797183411181</v>
      </c>
      <c r="AB32" s="145">
        <f t="shared" si="0"/>
        <v>-19.225037402846684</v>
      </c>
      <c r="AC32" s="131">
        <f t="shared" si="1"/>
        <v>-10.681348746936102</v>
      </c>
    </row>
    <row r="33" spans="1:29" ht="15" customHeight="1">
      <c r="A33" s="31" t="s">
        <v>36</v>
      </c>
      <c r="B33" s="32" t="s">
        <v>3</v>
      </c>
      <c r="C33" s="51">
        <v>791.9</v>
      </c>
      <c r="D33" s="51">
        <v>800</v>
      </c>
      <c r="E33" s="51">
        <v>803.33</v>
      </c>
      <c r="F33" s="51">
        <v>801.9</v>
      </c>
      <c r="G33" s="51">
        <v>805.95</v>
      </c>
      <c r="H33" s="51">
        <v>806.95</v>
      </c>
      <c r="I33" s="51">
        <v>805.9</v>
      </c>
      <c r="J33" s="51">
        <v>807.73</v>
      </c>
      <c r="K33" s="51">
        <v>807.83048735402701</v>
      </c>
      <c r="L33" s="51">
        <v>807.85997723741002</v>
      </c>
      <c r="M33" s="51">
        <v>810.84333333333302</v>
      </c>
      <c r="N33" s="51">
        <v>811.849999999999</v>
      </c>
      <c r="O33" s="5">
        <v>813.66</v>
      </c>
      <c r="P33" s="5">
        <v>812.91</v>
      </c>
      <c r="Q33" s="5">
        <v>815.9</v>
      </c>
      <c r="R33" s="5">
        <v>816.86</v>
      </c>
      <c r="S33" s="5">
        <v>814.07370995060398</v>
      </c>
      <c r="T33" s="5">
        <v>816.96</v>
      </c>
      <c r="U33" s="5">
        <v>819.16</v>
      </c>
      <c r="V33" s="8">
        <v>815.55</v>
      </c>
      <c r="W33" s="51">
        <v>800.13043478260897</v>
      </c>
      <c r="X33" s="59">
        <v>750</v>
      </c>
      <c r="Y33" s="59">
        <v>750</v>
      </c>
      <c r="Z33" s="5">
        <v>750.5</v>
      </c>
      <c r="AA33" s="18">
        <v>789.09574468085111</v>
      </c>
      <c r="AB33" s="145">
        <f t="shared" si="0"/>
        <v>-3.0189827838592111</v>
      </c>
      <c r="AC33" s="131">
        <f t="shared" si="1"/>
        <v>5.1426708435511141</v>
      </c>
    </row>
    <row r="34" spans="1:29" ht="15" customHeight="1">
      <c r="A34" s="31" t="s">
        <v>37</v>
      </c>
      <c r="B34" s="32" t="s">
        <v>3</v>
      </c>
      <c r="C34" s="51">
        <v>690.99374999999998</v>
      </c>
      <c r="D34" s="51">
        <v>690</v>
      </c>
      <c r="E34" s="51">
        <v>716.66666666666652</v>
      </c>
      <c r="F34" s="51">
        <v>717.25</v>
      </c>
      <c r="G34" s="51">
        <v>715.33333333333303</v>
      </c>
      <c r="H34" s="51">
        <v>712.5</v>
      </c>
      <c r="I34" s="51">
        <v>713.66666666666697</v>
      </c>
      <c r="J34" s="51">
        <v>719.16750000000002</v>
      </c>
      <c r="K34" s="51">
        <v>715.86320933629099</v>
      </c>
      <c r="L34" s="51">
        <v>713.89966245041796</v>
      </c>
      <c r="M34" s="51">
        <v>715.93124999999998</v>
      </c>
      <c r="N34" s="51">
        <v>716.07124999999996</v>
      </c>
      <c r="O34" s="5">
        <v>719.95</v>
      </c>
      <c r="P34" s="5">
        <v>720.33249999999998</v>
      </c>
      <c r="Q34" s="5">
        <v>720.74</v>
      </c>
      <c r="R34" s="5">
        <v>719.11166666666998</v>
      </c>
      <c r="S34" s="5">
        <v>722.355229915216</v>
      </c>
      <c r="T34" s="5">
        <v>722.85500000000002</v>
      </c>
      <c r="U34" s="5">
        <v>726.67</v>
      </c>
      <c r="V34" s="8">
        <v>725.55</v>
      </c>
      <c r="W34" s="51">
        <v>710</v>
      </c>
      <c r="X34" s="59">
        <v>880</v>
      </c>
      <c r="Y34" s="117">
        <v>852</v>
      </c>
      <c r="Z34" s="5">
        <v>1090</v>
      </c>
      <c r="AA34" s="18">
        <v>1107.1428571428571</v>
      </c>
      <c r="AB34" s="145">
        <f t="shared" si="0"/>
        <v>53.780520472651858</v>
      </c>
      <c r="AC34" s="131">
        <f t="shared" si="1"/>
        <v>1.5727391874180836</v>
      </c>
    </row>
    <row r="35" spans="1:29" ht="15" customHeight="1">
      <c r="A35" s="31" t="s">
        <v>38</v>
      </c>
      <c r="B35" s="32" t="s">
        <v>3</v>
      </c>
      <c r="C35" s="35">
        <v>958</v>
      </c>
      <c r="D35" s="15">
        <v>1000</v>
      </c>
      <c r="E35" s="35">
        <v>995.84</v>
      </c>
      <c r="F35" s="15">
        <v>991.68</v>
      </c>
      <c r="G35" s="35">
        <v>987.52</v>
      </c>
      <c r="H35" s="15">
        <v>983.36</v>
      </c>
      <c r="I35" s="35">
        <v>979.2</v>
      </c>
      <c r="J35" s="15">
        <v>975.04</v>
      </c>
      <c r="K35" s="35">
        <v>970.88</v>
      </c>
      <c r="L35" s="15">
        <v>966.72</v>
      </c>
      <c r="M35" s="51">
        <v>833.33</v>
      </c>
      <c r="N35" s="51">
        <v>837</v>
      </c>
      <c r="O35" s="51">
        <v>840.67</v>
      </c>
      <c r="P35" s="51">
        <v>844.34</v>
      </c>
      <c r="Q35" s="51">
        <v>848.01</v>
      </c>
      <c r="R35" s="5">
        <v>1000</v>
      </c>
      <c r="S35" s="5">
        <v>956.72622451100767</v>
      </c>
      <c r="T35" s="5">
        <v>950</v>
      </c>
      <c r="U35" s="5">
        <v>943.27377548899199</v>
      </c>
      <c r="V35" s="5">
        <v>900.4</v>
      </c>
      <c r="W35" s="13">
        <v>890.49559999999997</v>
      </c>
      <c r="X35" s="59">
        <v>950</v>
      </c>
      <c r="Y35" s="117">
        <v>1000</v>
      </c>
      <c r="Z35" s="5">
        <v>1250</v>
      </c>
      <c r="AA35" s="18">
        <v>1300</v>
      </c>
      <c r="AB35" s="145">
        <f t="shared" si="0"/>
        <v>54.638562099277962</v>
      </c>
      <c r="AC35" s="131">
        <f t="shared" si="1"/>
        <v>4</v>
      </c>
    </row>
    <row r="36" spans="1:29" ht="15" customHeight="1">
      <c r="A36" s="31" t="s">
        <v>39</v>
      </c>
      <c r="B36" s="32" t="s">
        <v>3</v>
      </c>
      <c r="C36" s="51">
        <v>1994.4891666666599</v>
      </c>
      <c r="D36" s="51">
        <v>2100</v>
      </c>
      <c r="E36" s="51">
        <v>2150</v>
      </c>
      <c r="F36" s="51">
        <v>2166.6750000000002</v>
      </c>
      <c r="G36" s="51">
        <v>2100</v>
      </c>
      <c r="H36" s="51">
        <v>2033.325</v>
      </c>
      <c r="I36" s="51">
        <v>2000</v>
      </c>
      <c r="J36" s="51">
        <v>1966.675</v>
      </c>
      <c r="K36" s="51">
        <v>1800.5623700180699</v>
      </c>
      <c r="L36" s="51">
        <v>1821.957403956575</v>
      </c>
      <c r="M36" s="51">
        <v>1866.665</v>
      </c>
      <c r="N36" s="51">
        <v>1916.6675</v>
      </c>
      <c r="O36" s="5">
        <v>1843.86</v>
      </c>
      <c r="P36" s="5">
        <v>1800</v>
      </c>
      <c r="Q36" s="5">
        <v>1800</v>
      </c>
      <c r="R36" s="5">
        <v>1966.665</v>
      </c>
      <c r="S36" s="5">
        <v>2002.75694453594</v>
      </c>
      <c r="T36" s="5">
        <v>2000</v>
      </c>
      <c r="U36" s="5">
        <v>1997.24305546406</v>
      </c>
      <c r="V36" s="5">
        <v>1994.4861109281201</v>
      </c>
      <c r="W36" s="13">
        <v>1972.5467637079107</v>
      </c>
      <c r="X36" s="59">
        <v>1850</v>
      </c>
      <c r="Y36" s="117">
        <v>1800</v>
      </c>
      <c r="Z36" s="5">
        <v>909.09090909090901</v>
      </c>
      <c r="AA36" s="18">
        <v>1350</v>
      </c>
      <c r="AB36" s="145">
        <f t="shared" si="0"/>
        <v>-26.784029156226609</v>
      </c>
      <c r="AC36" s="131">
        <f t="shared" si="1"/>
        <v>48.500000000000014</v>
      </c>
    </row>
    <row r="37" spans="1:29" ht="15" customHeight="1">
      <c r="A37" s="31" t="s">
        <v>40</v>
      </c>
      <c r="B37" s="32" t="s">
        <v>3</v>
      </c>
      <c r="C37" s="13">
        <v>1685.24</v>
      </c>
      <c r="D37" s="13">
        <v>1690.5</v>
      </c>
      <c r="E37" s="13">
        <v>1694.76</v>
      </c>
      <c r="F37" s="13">
        <v>1699.52</v>
      </c>
      <c r="G37" s="13">
        <v>1704.28</v>
      </c>
      <c r="H37" s="13">
        <v>1709.04</v>
      </c>
      <c r="I37" s="13">
        <v>1713.8</v>
      </c>
      <c r="J37" s="13">
        <v>1718.56</v>
      </c>
      <c r="K37" s="13">
        <v>1723.32</v>
      </c>
      <c r="L37" s="13">
        <v>1728.08</v>
      </c>
      <c r="M37" s="13">
        <v>1732.84</v>
      </c>
      <c r="N37" s="13">
        <v>1737.6</v>
      </c>
      <c r="O37" s="5">
        <v>1730</v>
      </c>
      <c r="P37" s="13">
        <v>1722.4</v>
      </c>
      <c r="Q37" s="5">
        <v>1714.8</v>
      </c>
      <c r="R37" s="13">
        <v>1707.2</v>
      </c>
      <c r="S37" s="5">
        <v>1699.6</v>
      </c>
      <c r="T37" s="13">
        <v>1692</v>
      </c>
      <c r="U37" s="5">
        <v>1684.4</v>
      </c>
      <c r="V37" s="13">
        <v>1676.8</v>
      </c>
      <c r="W37" s="13">
        <v>1658.35</v>
      </c>
      <c r="X37" s="13">
        <v>1658.35</v>
      </c>
      <c r="Y37" s="13">
        <v>1658.35</v>
      </c>
      <c r="Z37" s="5">
        <v>1697.6687579245277</v>
      </c>
      <c r="AA37" s="171">
        <v>1500</v>
      </c>
      <c r="AB37" s="131">
        <f t="shared" si="0"/>
        <v>-13.294797687861271</v>
      </c>
      <c r="AC37" s="131">
        <f t="shared" si="1"/>
        <v>-11.643541003027359</v>
      </c>
    </row>
    <row r="38" spans="1:29" ht="15" customHeight="1">
      <c r="A38" s="31" t="s">
        <v>41</v>
      </c>
      <c r="B38" s="32" t="s">
        <v>3</v>
      </c>
      <c r="C38" s="51">
        <v>659.49</v>
      </c>
      <c r="D38" s="51">
        <v>749.99999999999955</v>
      </c>
      <c r="E38" s="15">
        <v>641.24250000000006</v>
      </c>
      <c r="F38" s="51">
        <v>735.25499999999897</v>
      </c>
      <c r="G38" s="51">
        <v>807.142857142857</v>
      </c>
      <c r="H38" s="51">
        <v>843.30047619047502</v>
      </c>
      <c r="I38" s="51">
        <v>866.9375</v>
      </c>
      <c r="J38" s="51">
        <v>870</v>
      </c>
      <c r="K38" s="51">
        <v>863.51134655086798</v>
      </c>
      <c r="L38" s="51">
        <v>821.10768089696353</v>
      </c>
      <c r="M38" s="51">
        <v>842.65416666666601</v>
      </c>
      <c r="N38" s="51">
        <v>853.46533333333241</v>
      </c>
      <c r="O38" s="5">
        <v>981.80333333333351</v>
      </c>
      <c r="P38" s="5">
        <v>806.08500000000004</v>
      </c>
      <c r="Q38" s="5">
        <v>746.625</v>
      </c>
      <c r="R38" s="5">
        <v>799.46500000000003</v>
      </c>
      <c r="S38" s="5">
        <v>805.0017047702388</v>
      </c>
      <c r="T38" s="5">
        <v>905.55500000000006</v>
      </c>
      <c r="U38" s="5">
        <v>688.23</v>
      </c>
      <c r="V38" s="5">
        <v>789.79500000000007</v>
      </c>
      <c r="W38" s="13">
        <v>781.1</v>
      </c>
      <c r="X38" s="59">
        <v>785.71428571428567</v>
      </c>
      <c r="Y38" s="117">
        <v>866.12888888888904</v>
      </c>
      <c r="Z38" s="5">
        <v>887.5</v>
      </c>
      <c r="AA38" s="18">
        <v>887.24685276409411</v>
      </c>
      <c r="AB38" s="145">
        <f t="shared" si="0"/>
        <v>-9.630898303045015</v>
      </c>
      <c r="AC38" s="131">
        <f t="shared" si="1"/>
        <v>-2.8523632214747636E-2</v>
      </c>
    </row>
    <row r="39" spans="1:29" ht="15" customHeight="1">
      <c r="A39" s="31" t="s">
        <v>42</v>
      </c>
      <c r="B39" s="31" t="s">
        <v>50</v>
      </c>
      <c r="C39" s="51">
        <v>343.33</v>
      </c>
      <c r="D39" s="51">
        <v>379.72</v>
      </c>
      <c r="E39" s="51">
        <v>394.44</v>
      </c>
      <c r="F39" s="51">
        <v>409.99</v>
      </c>
      <c r="G39" s="51">
        <v>426.66</v>
      </c>
      <c r="H39" s="51">
        <v>483.7</v>
      </c>
      <c r="I39" s="51">
        <v>481.49</v>
      </c>
      <c r="J39" s="51">
        <v>504.84</v>
      </c>
      <c r="K39" s="51">
        <v>488.11</v>
      </c>
      <c r="L39" s="51">
        <v>484.86</v>
      </c>
      <c r="M39" s="51">
        <v>503.88</v>
      </c>
      <c r="N39" s="51">
        <v>500</v>
      </c>
      <c r="O39" s="51">
        <v>537.37</v>
      </c>
      <c r="P39" s="51">
        <v>548.84</v>
      </c>
      <c r="Q39" s="51">
        <v>520</v>
      </c>
      <c r="R39" s="51">
        <v>494.07</v>
      </c>
      <c r="S39" s="51">
        <v>501.48</v>
      </c>
      <c r="T39" s="51">
        <v>514.33000000000004</v>
      </c>
      <c r="U39" s="51">
        <v>529.72</v>
      </c>
      <c r="V39" s="51">
        <v>530</v>
      </c>
      <c r="W39" s="13">
        <v>508.31</v>
      </c>
      <c r="X39" s="13">
        <v>515.1</v>
      </c>
      <c r="Y39" s="117">
        <v>535.74055555555606</v>
      </c>
      <c r="Z39" s="5">
        <v>611.28205128205127</v>
      </c>
      <c r="AA39" s="18">
        <v>600.41666666666663</v>
      </c>
      <c r="AB39" s="145">
        <f t="shared" si="0"/>
        <v>11.732450018919296</v>
      </c>
      <c r="AC39" s="131">
        <f t="shared" si="1"/>
        <v>-1.7774748322147693</v>
      </c>
    </row>
    <row r="40" spans="1:29" ht="15" customHeight="1">
      <c r="A40" s="31" t="s">
        <v>43</v>
      </c>
      <c r="B40" s="32" t="s">
        <v>3</v>
      </c>
      <c r="C40" s="51">
        <v>68.5</v>
      </c>
      <c r="D40" s="51">
        <v>71.59</v>
      </c>
      <c r="E40" s="51">
        <v>69.680000000000007</v>
      </c>
      <c r="F40" s="51">
        <v>81.66</v>
      </c>
      <c r="G40" s="51">
        <v>94.28</v>
      </c>
      <c r="H40" s="51">
        <v>105.17</v>
      </c>
      <c r="I40" s="51">
        <v>101.8</v>
      </c>
      <c r="J40" s="51">
        <v>116.44</v>
      </c>
      <c r="K40" s="51">
        <v>126.57</v>
      </c>
      <c r="L40" s="51">
        <v>146.69999999999999</v>
      </c>
      <c r="M40" s="51">
        <v>118.07</v>
      </c>
      <c r="N40" s="51">
        <v>112.71</v>
      </c>
      <c r="O40" s="51">
        <v>121.87</v>
      </c>
      <c r="P40" s="51">
        <v>140.44999999999999</v>
      </c>
      <c r="Q40" s="51">
        <v>138.15</v>
      </c>
      <c r="R40" s="51">
        <v>143.13999999999999</v>
      </c>
      <c r="S40" s="51">
        <v>148.72</v>
      </c>
      <c r="T40" s="51">
        <v>149.63</v>
      </c>
      <c r="U40" s="51">
        <v>158.27000000000001</v>
      </c>
      <c r="V40" s="51">
        <v>174</v>
      </c>
      <c r="W40" s="13">
        <v>132.32</v>
      </c>
      <c r="X40" s="13">
        <v>149.85</v>
      </c>
      <c r="Y40" s="117">
        <v>128.76263157894701</v>
      </c>
      <c r="Z40" s="5">
        <v>118.528512028512</v>
      </c>
      <c r="AA40" s="18">
        <v>120</v>
      </c>
      <c r="AB40" s="145">
        <f t="shared" si="0"/>
        <v>-1.534421925002055</v>
      </c>
      <c r="AC40" s="131">
        <f t="shared" si="1"/>
        <v>1.2414632954592704</v>
      </c>
    </row>
    <row r="41" spans="1:29" ht="15" customHeight="1">
      <c r="A41" s="31" t="s">
        <v>44</v>
      </c>
      <c r="B41" s="32" t="s">
        <v>3</v>
      </c>
      <c r="C41" s="51">
        <v>69.17</v>
      </c>
      <c r="D41" s="51">
        <v>72.45</v>
      </c>
      <c r="E41" s="51">
        <v>70.63</v>
      </c>
      <c r="F41" s="51">
        <v>81.03</v>
      </c>
      <c r="G41" s="51">
        <v>90.97</v>
      </c>
      <c r="H41" s="51">
        <v>99.63</v>
      </c>
      <c r="I41" s="51">
        <v>105.48</v>
      </c>
      <c r="J41" s="51">
        <v>114.18</v>
      </c>
      <c r="K41" s="51">
        <v>116.78</v>
      </c>
      <c r="L41" s="51">
        <v>106.18</v>
      </c>
      <c r="M41" s="51">
        <v>102.11</v>
      </c>
      <c r="N41" s="51">
        <v>116.61</v>
      </c>
      <c r="O41" s="51">
        <v>122.33</v>
      </c>
      <c r="P41" s="51">
        <v>137.13999999999999</v>
      </c>
      <c r="Q41" s="51">
        <v>141</v>
      </c>
      <c r="R41" s="51">
        <v>150.11000000000001</v>
      </c>
      <c r="S41" s="51">
        <v>146.97999999999999</v>
      </c>
      <c r="T41" s="51">
        <v>148.43</v>
      </c>
      <c r="U41" s="51">
        <v>157.27000000000001</v>
      </c>
      <c r="V41" s="51">
        <v>166.71</v>
      </c>
      <c r="W41" s="13">
        <v>125.46</v>
      </c>
      <c r="X41" s="13">
        <v>148.65</v>
      </c>
      <c r="Y41" s="117">
        <v>133.26499999999999</v>
      </c>
      <c r="Z41" s="5">
        <v>144.62485790072</v>
      </c>
      <c r="AA41" s="18">
        <v>158.22999999999999</v>
      </c>
      <c r="AB41" s="145">
        <f t="shared" si="0"/>
        <v>29.34684868797514</v>
      </c>
      <c r="AC41" s="131">
        <f t="shared" si="1"/>
        <v>9.4071947912435974</v>
      </c>
    </row>
    <row r="42" spans="1:29" ht="15" customHeight="1">
      <c r="A42" s="31" t="s">
        <v>45</v>
      </c>
      <c r="B42" s="31" t="s">
        <v>50</v>
      </c>
      <c r="C42" s="51">
        <v>303.33</v>
      </c>
      <c r="D42" s="51">
        <v>333.05</v>
      </c>
      <c r="E42" s="51">
        <v>343.63</v>
      </c>
      <c r="F42" s="51">
        <v>336.22</v>
      </c>
      <c r="G42" s="51">
        <v>340.76</v>
      </c>
      <c r="H42" s="51">
        <v>339.15</v>
      </c>
      <c r="I42" s="51">
        <v>352.88</v>
      </c>
      <c r="J42" s="51">
        <v>404.66</v>
      </c>
      <c r="K42" s="51">
        <v>413.2</v>
      </c>
      <c r="L42" s="51">
        <v>428.19</v>
      </c>
      <c r="M42" s="51">
        <v>466.02</v>
      </c>
      <c r="N42" s="51">
        <v>427.27</v>
      </c>
      <c r="O42" s="51">
        <v>461.48</v>
      </c>
      <c r="P42" s="51">
        <v>477.33</v>
      </c>
      <c r="Q42" s="51">
        <v>466.66</v>
      </c>
      <c r="R42" s="51">
        <v>509.39</v>
      </c>
      <c r="S42" s="51">
        <v>498.78</v>
      </c>
      <c r="T42" s="51">
        <v>515.09</v>
      </c>
      <c r="U42" s="51">
        <v>527.47</v>
      </c>
      <c r="V42" s="51">
        <v>549.4</v>
      </c>
      <c r="W42" s="13">
        <v>459.88</v>
      </c>
      <c r="X42" s="13">
        <v>515.86</v>
      </c>
      <c r="Y42" s="117">
        <v>530.13333333333333</v>
      </c>
      <c r="Z42" s="5">
        <v>545</v>
      </c>
      <c r="AA42" s="18">
        <v>534.07407407407402</v>
      </c>
      <c r="AB42" s="145">
        <f t="shared" si="0"/>
        <v>15.730708605806102</v>
      </c>
      <c r="AC42" s="131">
        <f t="shared" si="1"/>
        <v>-2.0047570506286205</v>
      </c>
    </row>
    <row r="43" spans="1:29" ht="15" customHeight="1">
      <c r="A43" s="31" t="s">
        <v>46</v>
      </c>
      <c r="B43" s="32" t="s">
        <v>3</v>
      </c>
      <c r="C43" s="51">
        <v>181.82</v>
      </c>
      <c r="D43" s="51">
        <v>190.91</v>
      </c>
      <c r="E43" s="51">
        <v>200</v>
      </c>
      <c r="F43" s="51">
        <v>227.27</v>
      </c>
      <c r="G43" s="51">
        <v>240.72</v>
      </c>
      <c r="H43" s="51">
        <v>270.26</v>
      </c>
      <c r="I43" s="51">
        <v>259.22000000000003</v>
      </c>
      <c r="J43" s="51">
        <v>283.33</v>
      </c>
      <c r="K43" s="51">
        <v>250</v>
      </c>
      <c r="L43" s="51">
        <v>275.69</v>
      </c>
      <c r="M43" s="51">
        <v>258.33</v>
      </c>
      <c r="N43" s="51">
        <v>278.38</v>
      </c>
      <c r="O43" s="51">
        <v>303.99</v>
      </c>
      <c r="P43" s="51">
        <v>290.19</v>
      </c>
      <c r="Q43" s="51">
        <v>304.32</v>
      </c>
      <c r="R43" s="51">
        <v>319.58999999999997</v>
      </c>
      <c r="S43" s="51">
        <v>318.8</v>
      </c>
      <c r="T43" s="51">
        <v>300</v>
      </c>
      <c r="U43" s="51">
        <v>259.79000000000002</v>
      </c>
      <c r="V43" s="51">
        <v>280</v>
      </c>
      <c r="W43" s="13">
        <v>287.82</v>
      </c>
      <c r="X43" s="13">
        <v>300.45</v>
      </c>
      <c r="Y43" s="117">
        <v>280.77</v>
      </c>
      <c r="Z43" s="5">
        <v>377.77777777777783</v>
      </c>
      <c r="AA43" s="18">
        <v>424.24242424242419</v>
      </c>
      <c r="AB43" s="145">
        <f t="shared" si="0"/>
        <v>39.558019751447148</v>
      </c>
      <c r="AC43" s="131">
        <f t="shared" si="1"/>
        <v>12.299465240641682</v>
      </c>
    </row>
    <row r="44" spans="1:29" ht="15" customHeight="1">
      <c r="A44" s="31" t="s">
        <v>47</v>
      </c>
      <c r="B44" s="32" t="s">
        <v>3</v>
      </c>
      <c r="C44" s="51">
        <v>230</v>
      </c>
      <c r="D44" s="51">
        <v>235.31</v>
      </c>
      <c r="E44" s="51">
        <v>240.74</v>
      </c>
      <c r="F44" s="51">
        <v>240</v>
      </c>
      <c r="G44" s="51">
        <v>248.15</v>
      </c>
      <c r="H44" s="51">
        <v>253.88</v>
      </c>
      <c r="I44" s="51">
        <v>259.74</v>
      </c>
      <c r="J44" s="51">
        <v>265.74</v>
      </c>
      <c r="K44" s="51">
        <v>225</v>
      </c>
      <c r="L44" s="51">
        <v>214.13</v>
      </c>
      <c r="M44" s="51">
        <v>227.89</v>
      </c>
      <c r="N44" s="51">
        <v>226.67</v>
      </c>
      <c r="O44" s="51">
        <v>249.62</v>
      </c>
      <c r="P44" s="51">
        <v>210</v>
      </c>
      <c r="Q44" s="51">
        <v>221.05</v>
      </c>
      <c r="R44" s="51">
        <v>226.15</v>
      </c>
      <c r="S44" s="51">
        <v>208.65</v>
      </c>
      <c r="T44" s="51">
        <v>213.47</v>
      </c>
      <c r="U44" s="51">
        <v>218.4</v>
      </c>
      <c r="V44" s="51">
        <v>223.45</v>
      </c>
      <c r="W44" s="13">
        <v>222.94</v>
      </c>
      <c r="X44" s="13">
        <v>233.79</v>
      </c>
      <c r="Y44" s="13">
        <v>233.79</v>
      </c>
      <c r="Z44" s="5">
        <v>224.05193903922756</v>
      </c>
      <c r="AA44" s="171">
        <v>250</v>
      </c>
      <c r="AB44" s="131">
        <f t="shared" si="0"/>
        <v>0.15223139171540559</v>
      </c>
      <c r="AC44" s="131">
        <f t="shared" si="1"/>
        <v>11.581270428652433</v>
      </c>
    </row>
    <row r="45" spans="1:29" ht="15" customHeight="1">
      <c r="A45" s="31" t="s">
        <v>48</v>
      </c>
      <c r="B45" s="31" t="s">
        <v>50</v>
      </c>
      <c r="C45" s="51">
        <v>303.33</v>
      </c>
      <c r="D45" s="51">
        <v>316.66000000000003</v>
      </c>
      <c r="E45" s="51">
        <v>372.44</v>
      </c>
      <c r="F45" s="51">
        <v>412.67</v>
      </c>
      <c r="G45" s="51">
        <v>410</v>
      </c>
      <c r="H45" s="51">
        <v>412.74</v>
      </c>
      <c r="I45" s="51">
        <v>442.85</v>
      </c>
      <c r="J45" s="51">
        <v>458.33</v>
      </c>
      <c r="K45" s="51">
        <v>462</v>
      </c>
      <c r="L45" s="51">
        <v>489.56</v>
      </c>
      <c r="M45" s="51">
        <v>500</v>
      </c>
      <c r="N45" s="51">
        <v>505.18</v>
      </c>
      <c r="O45" s="51">
        <v>519.62</v>
      </c>
      <c r="P45" s="51">
        <v>520.91999999999996</v>
      </c>
      <c r="Q45" s="51">
        <v>551.11</v>
      </c>
      <c r="R45" s="51">
        <v>550</v>
      </c>
      <c r="S45" s="51">
        <v>560.76</v>
      </c>
      <c r="T45" s="51">
        <v>566.11</v>
      </c>
      <c r="U45" s="51">
        <v>596.94000000000005</v>
      </c>
      <c r="V45" s="51">
        <v>561.33000000000004</v>
      </c>
      <c r="W45" s="13">
        <v>516.77</v>
      </c>
      <c r="X45" s="13">
        <v>566.95000000000005</v>
      </c>
      <c r="Y45" s="117">
        <v>550.47571428571428</v>
      </c>
      <c r="Z45" s="5">
        <v>517.94871794871801</v>
      </c>
      <c r="AA45" s="18">
        <v>517.5</v>
      </c>
      <c r="AB45" s="145">
        <f t="shared" si="0"/>
        <v>-0.40799045456295074</v>
      </c>
      <c r="AC45" s="131">
        <f t="shared" si="1"/>
        <v>-8.6633663366349006E-2</v>
      </c>
    </row>
    <row r="46" spans="1:29" ht="15" customHeight="1">
      <c r="A46" s="31" t="s">
        <v>49</v>
      </c>
      <c r="B46" s="32" t="s">
        <v>51</v>
      </c>
      <c r="C46" s="51">
        <v>516.66</v>
      </c>
      <c r="D46" s="51">
        <v>517.5</v>
      </c>
      <c r="E46" s="51">
        <v>523.75</v>
      </c>
      <c r="F46" s="51">
        <v>548.33000000000004</v>
      </c>
      <c r="G46" s="51">
        <v>524.16</v>
      </c>
      <c r="H46" s="51">
        <v>525</v>
      </c>
      <c r="I46" s="51">
        <v>518.75</v>
      </c>
      <c r="J46" s="51">
        <v>528.33000000000004</v>
      </c>
      <c r="K46" s="51">
        <v>527.75</v>
      </c>
      <c r="L46" s="51">
        <v>597.67999999999995</v>
      </c>
      <c r="M46" s="51">
        <v>591.66</v>
      </c>
      <c r="N46" s="51">
        <v>605</v>
      </c>
      <c r="O46" s="51">
        <v>634.16</v>
      </c>
      <c r="P46" s="51">
        <v>600</v>
      </c>
      <c r="Q46" s="51">
        <v>550</v>
      </c>
      <c r="R46" s="51">
        <v>583.33000000000004</v>
      </c>
      <c r="S46" s="51">
        <v>696.51</v>
      </c>
      <c r="T46" s="51">
        <v>625</v>
      </c>
      <c r="U46" s="51">
        <v>650</v>
      </c>
      <c r="V46" s="51">
        <v>695</v>
      </c>
      <c r="W46" s="13">
        <v>696.77</v>
      </c>
      <c r="X46" s="13">
        <v>625.92999999999995</v>
      </c>
      <c r="Y46" s="117">
        <v>650</v>
      </c>
      <c r="Z46" s="5">
        <v>537.5</v>
      </c>
      <c r="AA46" s="18">
        <v>583.33333333333337</v>
      </c>
      <c r="AB46" s="145">
        <f t="shared" si="0"/>
        <v>-8.0148017324754939</v>
      </c>
      <c r="AC46" s="131">
        <f t="shared" si="1"/>
        <v>8.5271317829457427</v>
      </c>
    </row>
    <row r="47" spans="1:29" s="140" customFormat="1" ht="15" customHeight="1">
      <c r="A47" s="140" t="s">
        <v>59</v>
      </c>
      <c r="AB47" s="142">
        <f>AVERAGE(AB4:AB46)</f>
        <v>3.4659773391599944</v>
      </c>
      <c r="AC47" s="142">
        <f>AVERAGE(AC4:AC46)</f>
        <v>4.4900740286329546</v>
      </c>
    </row>
  </sheetData>
  <sortState ref="A4:O29">
    <sortCondition ref="A4:A29"/>
  </sortState>
  <mergeCells count="2">
    <mergeCell ref="AD2:AD3"/>
    <mergeCell ref="AE2:AE3"/>
  </mergeCells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Y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35.42578125" style="47" bestFit="1" customWidth="1"/>
    <col min="2" max="2" width="8" style="47" customWidth="1"/>
    <col min="3" max="26" width="8.85546875" style="47"/>
    <col min="27" max="27" width="10.7109375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345.41666666666652</v>
      </c>
      <c r="D4" s="5">
        <v>335.5</v>
      </c>
      <c r="E4" s="5">
        <v>349</v>
      </c>
      <c r="F4" s="5">
        <v>296.16666666666652</v>
      </c>
      <c r="G4" s="5">
        <v>369.75</v>
      </c>
      <c r="H4" s="5">
        <v>391.92307692307651</v>
      </c>
      <c r="I4" s="5">
        <v>368.40909090909054</v>
      </c>
      <c r="J4" s="5">
        <v>358</v>
      </c>
      <c r="K4" s="5">
        <v>615.38088235042903</v>
      </c>
      <c r="L4" s="5">
        <v>506.19978697317248</v>
      </c>
      <c r="M4" s="5">
        <v>449.8</v>
      </c>
      <c r="N4" s="5">
        <v>483.57142857142799</v>
      </c>
      <c r="O4" s="51">
        <v>579.36</v>
      </c>
      <c r="P4" s="51">
        <v>555.625</v>
      </c>
      <c r="Q4" s="51">
        <v>582.625</v>
      </c>
      <c r="R4" s="51">
        <v>523.88888888888903</v>
      </c>
      <c r="S4" s="51">
        <v>519.33333333333303</v>
      </c>
      <c r="T4" s="27">
        <v>526.875</v>
      </c>
      <c r="U4" s="28">
        <v>510.79</v>
      </c>
      <c r="V4" s="51">
        <v>481.33333333333297</v>
      </c>
      <c r="W4" s="51">
        <v>460.625</v>
      </c>
      <c r="X4" s="57">
        <v>411.33333333333297</v>
      </c>
      <c r="Y4" s="119">
        <v>430</v>
      </c>
      <c r="Z4" s="5">
        <v>437.14285714285717</v>
      </c>
      <c r="AA4" s="51">
        <v>423.15789473684208</v>
      </c>
      <c r="AB4" s="145">
        <f t="shared" ref="AB4:AB46" si="0">(AA4-O4)/O4*100</f>
        <v>-26.96114769110017</v>
      </c>
      <c r="AC4" s="150">
        <f t="shared" ref="AC4:AC46" si="1">(AA4-Z4)/Z4*100</f>
        <v>-3.199174406604758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27.125</v>
      </c>
      <c r="D5" s="5">
        <v>27.9097222222222</v>
      </c>
      <c r="E5" s="5">
        <v>28.75</v>
      </c>
      <c r="F5" s="5">
        <v>86.833333333333002</v>
      </c>
      <c r="G5" s="5">
        <v>29.25</v>
      </c>
      <c r="H5" s="5">
        <v>33.038461538461505</v>
      </c>
      <c r="I5" s="5">
        <v>30.909090909090899</v>
      </c>
      <c r="J5" s="5">
        <v>31.25</v>
      </c>
      <c r="K5" s="5">
        <v>49.924640336237047</v>
      </c>
      <c r="L5" s="5">
        <v>40.766203851215849</v>
      </c>
      <c r="M5" s="5">
        <v>36.5</v>
      </c>
      <c r="N5" s="5">
        <v>35</v>
      </c>
      <c r="O5" s="51">
        <v>49.35</v>
      </c>
      <c r="P5" s="51">
        <v>48</v>
      </c>
      <c r="Q5" s="51">
        <v>48.571428571428598</v>
      </c>
      <c r="R5" s="51">
        <v>48.6666666666667</v>
      </c>
      <c r="S5" s="51">
        <v>47.714285714285701</v>
      </c>
      <c r="T5" s="27">
        <v>47.6666666666667</v>
      </c>
      <c r="U5" s="28">
        <v>47.14</v>
      </c>
      <c r="V5" s="51">
        <v>35.666666666666664</v>
      </c>
      <c r="W5" s="51">
        <v>38.6875</v>
      </c>
      <c r="X5" s="57">
        <v>35.666666666666664</v>
      </c>
      <c r="Y5" s="119">
        <v>38.119999999999997</v>
      </c>
      <c r="Z5" s="5">
        <v>37.5</v>
      </c>
      <c r="AA5" s="51">
        <v>36.25</v>
      </c>
      <c r="AB5" s="145">
        <f t="shared" si="0"/>
        <v>-26.545086119554206</v>
      </c>
      <c r="AC5" s="150">
        <f t="shared" si="1"/>
        <v>-3.3333333333333335</v>
      </c>
      <c r="AD5" s="153"/>
    </row>
    <row r="6" spans="1:31" ht="15" customHeight="1">
      <c r="A6" s="4" t="s">
        <v>30</v>
      </c>
      <c r="B6" s="4" t="s">
        <v>3</v>
      </c>
      <c r="C6" s="5">
        <v>139.38499999999999</v>
      </c>
      <c r="D6" s="5">
        <v>225.63833333333247</v>
      </c>
      <c r="E6" s="5">
        <v>168.42250000000001</v>
      </c>
      <c r="F6" s="5">
        <v>164.63374999999999</v>
      </c>
      <c r="G6" s="5">
        <v>186.35333333333301</v>
      </c>
      <c r="H6" s="5">
        <v>203.05</v>
      </c>
      <c r="I6" s="5">
        <v>202.685</v>
      </c>
      <c r="J6" s="5">
        <v>209.59800000000001</v>
      </c>
      <c r="K6" s="5">
        <v>253.95036113852848</v>
      </c>
      <c r="L6" s="5">
        <v>290.57121432737648</v>
      </c>
      <c r="M6" s="5">
        <v>312.84750000000003</v>
      </c>
      <c r="N6" s="5">
        <v>391.18999999999897</v>
      </c>
      <c r="O6" s="51">
        <v>300</v>
      </c>
      <c r="P6" s="51">
        <v>289.37666666666598</v>
      </c>
      <c r="Q6" s="51">
        <v>273.90804597701151</v>
      </c>
      <c r="R6" s="51">
        <v>289.65517241379308</v>
      </c>
      <c r="S6" s="51">
        <v>291.58787541713014</v>
      </c>
      <c r="T6" s="27">
        <v>275.30589543937708</v>
      </c>
      <c r="U6" s="40">
        <v>296.63651780667038</v>
      </c>
      <c r="V6" s="51">
        <v>290.3725</v>
      </c>
      <c r="W6" s="51">
        <v>297.394636015326</v>
      </c>
      <c r="X6" s="57">
        <v>285</v>
      </c>
      <c r="Y6" s="119">
        <v>284.36</v>
      </c>
      <c r="Z6" s="5">
        <v>224.13793103448279</v>
      </c>
      <c r="AA6" s="163">
        <v>385.52679084514699</v>
      </c>
      <c r="AB6" s="145">
        <f t="shared" si="0"/>
        <v>28.50893028171566</v>
      </c>
      <c r="AC6" s="131">
        <f t="shared" si="1"/>
        <v>72.004260530911708</v>
      </c>
    </row>
    <row r="7" spans="1:31" ht="15" customHeight="1">
      <c r="A7" s="4" t="s">
        <v>29</v>
      </c>
      <c r="B7" s="4" t="s">
        <v>3</v>
      </c>
      <c r="C7" s="5">
        <v>116.45028846153801</v>
      </c>
      <c r="D7" s="5">
        <v>143.70895833333299</v>
      </c>
      <c r="E7" s="5">
        <v>176.82224999999897</v>
      </c>
      <c r="F7" s="5">
        <v>157.60666666666651</v>
      </c>
      <c r="G7" s="5">
        <v>179.91249999999951</v>
      </c>
      <c r="H7" s="5">
        <v>184.33709090909002</v>
      </c>
      <c r="I7" s="5">
        <v>229.49754545454448</v>
      </c>
      <c r="J7" s="5">
        <v>189.22833333333301</v>
      </c>
      <c r="K7" s="5">
        <v>216.98870207154249</v>
      </c>
      <c r="L7" s="5">
        <v>210.65837478821851</v>
      </c>
      <c r="M7" s="5">
        <v>222.166</v>
      </c>
      <c r="N7" s="5">
        <v>200</v>
      </c>
      <c r="O7" s="51">
        <v>200.06099999999998</v>
      </c>
      <c r="P7" s="51">
        <v>236.632222222222</v>
      </c>
      <c r="Q7" s="51">
        <v>233.42087914899571</v>
      </c>
      <c r="R7" s="51">
        <v>271.22026158332784</v>
      </c>
      <c r="S7" s="51">
        <v>266.52329480031102</v>
      </c>
      <c r="T7" s="27">
        <v>255.6679872860887</v>
      </c>
      <c r="U7" s="40">
        <v>271.35049232158156</v>
      </c>
      <c r="V7" s="51">
        <v>251.75312500000001</v>
      </c>
      <c r="W7" s="51">
        <v>260.90612421619602</v>
      </c>
      <c r="X7" s="57">
        <v>251.75366768040496</v>
      </c>
      <c r="Y7" s="119">
        <v>250.175444444444</v>
      </c>
      <c r="Z7" s="5">
        <v>214.61053770167069</v>
      </c>
      <c r="AA7" s="163">
        <v>266.70940419671371</v>
      </c>
      <c r="AB7" s="145">
        <f t="shared" si="0"/>
        <v>33.31404131575556</v>
      </c>
      <c r="AC7" s="131">
        <f t="shared" si="1"/>
        <v>24.276005760474565</v>
      </c>
    </row>
    <row r="8" spans="1:31" ht="15" customHeight="1">
      <c r="A8" s="4" t="s">
        <v>12</v>
      </c>
      <c r="B8" s="4" t="s">
        <v>3</v>
      </c>
      <c r="C8" s="5">
        <v>681.78625</v>
      </c>
      <c r="D8" s="9">
        <v>683.89978737500007</v>
      </c>
      <c r="E8" s="5">
        <v>798.33299999999952</v>
      </c>
      <c r="F8" s="5">
        <v>791.55336363636297</v>
      </c>
      <c r="G8" s="5">
        <v>806.81818181818153</v>
      </c>
      <c r="H8" s="5">
        <v>767.44878787878747</v>
      </c>
      <c r="I8" s="5">
        <v>861.36363636363603</v>
      </c>
      <c r="J8" s="5">
        <v>870.64416666666602</v>
      </c>
      <c r="K8" s="5">
        <v>989.3192644179245</v>
      </c>
      <c r="L8" s="5">
        <v>933.97643593681801</v>
      </c>
      <c r="M8" s="5">
        <v>1015.56444444444</v>
      </c>
      <c r="N8" s="5">
        <v>1259.3055555555554</v>
      </c>
      <c r="O8" s="51">
        <v>1200</v>
      </c>
      <c r="P8" s="51">
        <v>1073.68055555555</v>
      </c>
      <c r="Q8" s="51">
        <v>1079.7619047619</v>
      </c>
      <c r="R8" s="51">
        <v>1000</v>
      </c>
      <c r="S8" s="51">
        <v>1003.33333333333</v>
      </c>
      <c r="T8" s="27">
        <v>1087.24763608484</v>
      </c>
      <c r="U8" s="13">
        <v>1045.2904847090849</v>
      </c>
      <c r="V8" s="51">
        <v>999.524</v>
      </c>
      <c r="W8" s="51">
        <v>993.32458442694701</v>
      </c>
      <c r="X8" s="57">
        <v>899.52380952380952</v>
      </c>
      <c r="Y8" s="119">
        <v>906.86874999999998</v>
      </c>
      <c r="Z8" s="5">
        <v>929.05982905982899</v>
      </c>
      <c r="AA8" s="163">
        <v>932.60504201680669</v>
      </c>
      <c r="AB8" s="145">
        <f t="shared" si="0"/>
        <v>-22.282913165266109</v>
      </c>
      <c r="AC8" s="131">
        <f t="shared" si="1"/>
        <v>0.38159145903071923</v>
      </c>
    </row>
    <row r="9" spans="1:31" ht="15" customHeight="1">
      <c r="A9" s="4" t="s">
        <v>11</v>
      </c>
      <c r="B9" s="4" t="s">
        <v>3</v>
      </c>
      <c r="C9" s="7">
        <v>862.5</v>
      </c>
      <c r="D9" s="9">
        <v>865.17375000000004</v>
      </c>
      <c r="E9" s="9">
        <v>867.85578862500017</v>
      </c>
      <c r="F9" s="5">
        <v>785.56700000000001</v>
      </c>
      <c r="G9" s="7">
        <v>901.44238636363593</v>
      </c>
      <c r="H9" s="7">
        <v>934.04750000000001</v>
      </c>
      <c r="I9" s="7">
        <v>937.33772727272708</v>
      </c>
      <c r="J9" s="7">
        <v>862.5</v>
      </c>
      <c r="K9" s="7">
        <v>1074.5228387561101</v>
      </c>
      <c r="L9" s="5">
        <v>1143.3321255892499</v>
      </c>
      <c r="M9" s="5">
        <v>902.5</v>
      </c>
      <c r="N9" s="5">
        <v>855.97222222222194</v>
      </c>
      <c r="O9" s="51">
        <v>1047.4850000000001</v>
      </c>
      <c r="P9" s="51">
        <v>1282.9733333333299</v>
      </c>
      <c r="Q9" s="51">
        <v>1277.7777777777701</v>
      </c>
      <c r="R9" s="51">
        <v>1188.8327721661055</v>
      </c>
      <c r="S9" s="51">
        <v>1211.31313131313</v>
      </c>
      <c r="T9" s="27">
        <v>1245.45454545455</v>
      </c>
      <c r="U9" s="40">
        <v>1292.8571428571399</v>
      </c>
      <c r="V9" s="51">
        <v>1114.2857142857142</v>
      </c>
      <c r="W9" s="51">
        <v>1205.0264550264601</v>
      </c>
      <c r="X9" s="57">
        <v>1174.2857142857099</v>
      </c>
      <c r="Y9" s="119">
        <v>1033.3944444444444</v>
      </c>
      <c r="Z9" s="5">
        <v>1119.047619047619</v>
      </c>
      <c r="AA9" s="163">
        <v>1150.98039215686</v>
      </c>
      <c r="AB9" s="145">
        <f t="shared" si="0"/>
        <v>9.8803698532064796</v>
      </c>
      <c r="AC9" s="131">
        <f t="shared" si="1"/>
        <v>2.8535669586981318</v>
      </c>
    </row>
    <row r="10" spans="1:31" ht="15" customHeight="1">
      <c r="A10" s="4" t="s">
        <v>10</v>
      </c>
      <c r="B10" s="4" t="s">
        <v>9</v>
      </c>
      <c r="C10" s="5">
        <v>180.41666666666652</v>
      </c>
      <c r="D10" s="5">
        <v>228.472222222222</v>
      </c>
      <c r="E10" s="5">
        <v>202.5</v>
      </c>
      <c r="F10" s="5">
        <v>209.5454545454545</v>
      </c>
      <c r="G10" s="5">
        <v>200</v>
      </c>
      <c r="H10" s="5">
        <v>254.5454545454545</v>
      </c>
      <c r="I10" s="5">
        <v>250</v>
      </c>
      <c r="J10" s="5">
        <v>250</v>
      </c>
      <c r="K10" s="5">
        <v>285.40748294182799</v>
      </c>
      <c r="L10" s="5">
        <v>224.37860471123551</v>
      </c>
      <c r="M10" s="5">
        <v>300</v>
      </c>
      <c r="N10" s="5">
        <v>228.2142857142855</v>
      </c>
      <c r="O10" s="51">
        <v>264.60500000000002</v>
      </c>
      <c r="P10" s="51">
        <v>265.83333333333297</v>
      </c>
      <c r="Q10" s="51">
        <v>262.30769230769198</v>
      </c>
      <c r="R10" s="51">
        <v>260.66666666666669</v>
      </c>
      <c r="S10" s="51">
        <v>250.55</v>
      </c>
      <c r="T10" s="27">
        <v>272.5</v>
      </c>
      <c r="U10" s="40">
        <v>271.33333333333297</v>
      </c>
      <c r="V10" s="51">
        <v>262</v>
      </c>
      <c r="W10" s="51">
        <v>283.07692307692298</v>
      </c>
      <c r="X10" s="57">
        <v>252</v>
      </c>
      <c r="Y10" s="119">
        <v>250.230769230769</v>
      </c>
      <c r="Z10" s="5">
        <v>213.63636363636363</v>
      </c>
      <c r="AA10" s="18">
        <v>275</v>
      </c>
      <c r="AB10" s="145">
        <f t="shared" si="0"/>
        <v>3.9284971939305682</v>
      </c>
      <c r="AC10" s="131">
        <f t="shared" si="1"/>
        <v>28.723404255319156</v>
      </c>
    </row>
    <row r="11" spans="1:31" ht="15" customHeight="1">
      <c r="A11" s="4" t="s">
        <v>8</v>
      </c>
      <c r="B11" s="4" t="s">
        <v>9</v>
      </c>
      <c r="C11" s="5">
        <v>164.583333333333</v>
      </c>
      <c r="D11" s="5">
        <v>271.25</v>
      </c>
      <c r="E11" s="5">
        <v>219.444444444444</v>
      </c>
      <c r="F11" s="5">
        <v>167.85714285714249</v>
      </c>
      <c r="G11" s="5">
        <v>186.45454545454498</v>
      </c>
      <c r="H11" s="5">
        <v>300</v>
      </c>
      <c r="I11" s="5">
        <v>300</v>
      </c>
      <c r="J11" s="5">
        <v>176.75</v>
      </c>
      <c r="K11" s="5">
        <v>267.49866814243552</v>
      </c>
      <c r="L11" s="5">
        <v>217.78769562032602</v>
      </c>
      <c r="M11" s="5">
        <v>307.5</v>
      </c>
      <c r="N11" s="5">
        <v>198.75</v>
      </c>
      <c r="O11" s="51">
        <v>243.73500000000001</v>
      </c>
      <c r="P11" s="51">
        <v>253.333333333333</v>
      </c>
      <c r="Q11" s="51">
        <v>243.333333333333</v>
      </c>
      <c r="R11" s="51">
        <v>232</v>
      </c>
      <c r="S11" s="51">
        <v>254</v>
      </c>
      <c r="T11" s="27">
        <v>263.33333333333297</v>
      </c>
      <c r="U11" s="40">
        <v>258.66666666666703</v>
      </c>
      <c r="V11" s="51">
        <v>344.16666666666669</v>
      </c>
      <c r="W11" s="51">
        <v>248.125</v>
      </c>
      <c r="X11" s="57">
        <v>220.833333333333</v>
      </c>
      <c r="Y11" s="119">
        <v>201.25</v>
      </c>
      <c r="Z11" s="5">
        <v>200.71428571428572</v>
      </c>
      <c r="AA11" s="18">
        <v>217.058823529412</v>
      </c>
      <c r="AB11" s="145">
        <f t="shared" si="0"/>
        <v>-10.944745921015864</v>
      </c>
      <c r="AC11" s="131">
        <f t="shared" si="1"/>
        <v>8.1431861000629109</v>
      </c>
    </row>
    <row r="12" spans="1:31" ht="15" customHeight="1">
      <c r="A12" s="4" t="s">
        <v>7</v>
      </c>
      <c r="B12" s="4" t="s">
        <v>3</v>
      </c>
      <c r="C12" s="5">
        <v>186.815</v>
      </c>
      <c r="D12" s="5">
        <v>200.89499999999899</v>
      </c>
      <c r="E12" s="5">
        <v>209.82</v>
      </c>
      <c r="F12" s="5">
        <v>172.4</v>
      </c>
      <c r="G12" s="9">
        <v>172.93444000000002</v>
      </c>
      <c r="H12" s="5">
        <v>213.86500000000001</v>
      </c>
      <c r="I12" s="5">
        <v>193.1</v>
      </c>
      <c r="J12" s="9">
        <v>193.69861</v>
      </c>
      <c r="K12" s="7">
        <v>217.71249</v>
      </c>
      <c r="L12" s="5">
        <v>220.01999999999998</v>
      </c>
      <c r="M12" s="5">
        <v>266.67</v>
      </c>
      <c r="N12" s="5">
        <v>300</v>
      </c>
      <c r="O12" s="51">
        <v>272.73</v>
      </c>
      <c r="P12" s="25">
        <v>320.44</v>
      </c>
      <c r="Q12" s="51">
        <v>316.66666666666663</v>
      </c>
      <c r="R12" s="51">
        <v>328.9835164835165</v>
      </c>
      <c r="S12" s="51">
        <v>400</v>
      </c>
      <c r="T12" s="27">
        <v>398.95833333333331</v>
      </c>
      <c r="U12" s="13">
        <v>399.47916666666663</v>
      </c>
      <c r="V12" s="51">
        <v>381.25</v>
      </c>
      <c r="W12" s="51">
        <v>385.78629032258101</v>
      </c>
      <c r="X12" s="57">
        <v>381.25</v>
      </c>
      <c r="Y12" s="57">
        <v>381.25</v>
      </c>
      <c r="Z12" s="5">
        <v>345.3155372604399</v>
      </c>
      <c r="AA12" s="18">
        <v>376.66666666666703</v>
      </c>
      <c r="AB12" s="145">
        <f t="shared" si="0"/>
        <v>38.109730013811095</v>
      </c>
      <c r="AC12" s="131">
        <f t="shared" si="1"/>
        <v>9.0789802436783607</v>
      </c>
    </row>
    <row r="13" spans="1:31" ht="15" customHeight="1">
      <c r="A13" s="4" t="s">
        <v>14</v>
      </c>
      <c r="B13" s="4" t="s">
        <v>3</v>
      </c>
      <c r="C13" s="5">
        <v>400</v>
      </c>
      <c r="D13" s="9">
        <v>401.24000000000007</v>
      </c>
      <c r="E13" s="5">
        <v>400</v>
      </c>
      <c r="F13" s="5">
        <v>306.25</v>
      </c>
      <c r="G13" s="5">
        <v>466.66666666666652</v>
      </c>
      <c r="H13" s="5">
        <v>475</v>
      </c>
      <c r="I13" s="5">
        <v>354.16666666666652</v>
      </c>
      <c r="J13" s="5">
        <v>500</v>
      </c>
      <c r="K13" s="7">
        <v>500</v>
      </c>
      <c r="L13" s="5">
        <v>651.83104762560492</v>
      </c>
      <c r="M13" s="5">
        <v>500</v>
      </c>
      <c r="N13" s="5">
        <v>500</v>
      </c>
      <c r="O13" s="51">
        <v>537.21</v>
      </c>
      <c r="P13" s="51">
        <v>525</v>
      </c>
      <c r="Q13" s="51">
        <v>600</v>
      </c>
      <c r="R13" s="51">
        <v>677.77777777777783</v>
      </c>
      <c r="S13" s="51">
        <v>673.33333333333303</v>
      </c>
      <c r="T13" s="27">
        <v>680</v>
      </c>
      <c r="U13" s="13">
        <v>676.66666666666652</v>
      </c>
      <c r="V13" s="51">
        <v>652.45000000000005</v>
      </c>
      <c r="W13" s="51">
        <v>650</v>
      </c>
      <c r="X13" s="57">
        <v>685</v>
      </c>
      <c r="Y13" s="119">
        <v>650.88</v>
      </c>
      <c r="Z13" s="5">
        <v>580</v>
      </c>
      <c r="AA13" s="18">
        <v>600</v>
      </c>
      <c r="AB13" s="145">
        <f t="shared" si="0"/>
        <v>11.688166638744617</v>
      </c>
      <c r="AC13" s="131">
        <f t="shared" si="1"/>
        <v>3.4482758620689653</v>
      </c>
    </row>
    <row r="14" spans="1:31" ht="15" customHeight="1">
      <c r="A14" s="4" t="s">
        <v>13</v>
      </c>
      <c r="B14" s="4" t="s">
        <v>3</v>
      </c>
      <c r="C14" s="5">
        <v>700</v>
      </c>
      <c r="D14" s="9">
        <v>702.17000000000007</v>
      </c>
      <c r="E14" s="5">
        <v>500</v>
      </c>
      <c r="F14" s="5">
        <v>525</v>
      </c>
      <c r="G14" s="5">
        <v>816.66750000000002</v>
      </c>
      <c r="H14" s="5">
        <v>550</v>
      </c>
      <c r="I14" s="5">
        <v>500</v>
      </c>
      <c r="J14" s="5">
        <v>583.33249999999998</v>
      </c>
      <c r="K14" s="5">
        <v>832.53963746058002</v>
      </c>
      <c r="L14" s="5">
        <v>763.82251941710001</v>
      </c>
      <c r="M14" s="5">
        <v>500</v>
      </c>
      <c r="N14" s="5">
        <v>500</v>
      </c>
      <c r="O14" s="51">
        <v>839.43</v>
      </c>
      <c r="P14" s="51">
        <v>700</v>
      </c>
      <c r="Q14" s="51">
        <v>833.33333333333337</v>
      </c>
      <c r="R14" s="51">
        <v>716.66666666666674</v>
      </c>
      <c r="S14" s="51">
        <v>800</v>
      </c>
      <c r="T14" s="27">
        <v>788.33333333333303</v>
      </c>
      <c r="U14" s="13">
        <v>794.16666666666652</v>
      </c>
      <c r="V14" s="51">
        <v>866.66666666666697</v>
      </c>
      <c r="W14" s="51">
        <v>867.10000000000025</v>
      </c>
      <c r="X14" s="57">
        <v>875</v>
      </c>
      <c r="Y14" s="119">
        <v>850.12</v>
      </c>
      <c r="Z14" s="5">
        <v>800</v>
      </c>
      <c r="AA14" s="18">
        <v>846.66666666666697</v>
      </c>
      <c r="AB14" s="145">
        <f t="shared" si="0"/>
        <v>0.86209292813778626</v>
      </c>
      <c r="AC14" s="131">
        <f t="shared" si="1"/>
        <v>5.8333333333333712</v>
      </c>
    </row>
    <row r="15" spans="1:31" ht="15" customHeight="1">
      <c r="A15" s="4" t="s">
        <v>24</v>
      </c>
      <c r="B15" s="4" t="s">
        <v>16</v>
      </c>
      <c r="C15" s="5">
        <v>111.25</v>
      </c>
      <c r="D15" s="5">
        <v>112.5</v>
      </c>
      <c r="E15" s="5">
        <v>119.75</v>
      </c>
      <c r="F15" s="5">
        <v>235.833333333333</v>
      </c>
      <c r="G15" s="5">
        <v>199.583333333333</v>
      </c>
      <c r="H15" s="5">
        <v>117.5</v>
      </c>
      <c r="I15" s="5">
        <v>277.5</v>
      </c>
      <c r="J15" s="5">
        <v>159.5</v>
      </c>
      <c r="K15" s="5">
        <v>140.99756915676949</v>
      </c>
      <c r="L15" s="5">
        <v>307.23724944282299</v>
      </c>
      <c r="M15" s="5">
        <v>145.5</v>
      </c>
      <c r="N15" s="5">
        <v>123.333333333333</v>
      </c>
      <c r="O15" s="51">
        <v>127.515</v>
      </c>
      <c r="P15" s="51">
        <v>128.333333333333</v>
      </c>
      <c r="Q15" s="51">
        <v>138.33333333333334</v>
      </c>
      <c r="R15" s="51">
        <v>146.25</v>
      </c>
      <c r="S15" s="51">
        <v>148.57142857142858</v>
      </c>
      <c r="T15" s="27">
        <v>166.66666666666666</v>
      </c>
      <c r="U15" s="40">
        <v>158</v>
      </c>
      <c r="V15" s="51">
        <v>154.28571428571428</v>
      </c>
      <c r="W15" s="51">
        <v>171.42857142857142</v>
      </c>
      <c r="X15" s="57">
        <v>164.28571428571399</v>
      </c>
      <c r="Y15" s="119">
        <v>154.28571428571428</v>
      </c>
      <c r="Z15" s="5">
        <v>165</v>
      </c>
      <c r="AA15" s="18">
        <v>168</v>
      </c>
      <c r="AB15" s="145">
        <f t="shared" si="0"/>
        <v>31.749205975767559</v>
      </c>
      <c r="AC15" s="131">
        <f t="shared" si="1"/>
        <v>1.8181818181818181</v>
      </c>
    </row>
    <row r="16" spans="1:31" ht="15" customHeight="1">
      <c r="A16" s="4" t="s">
        <v>23</v>
      </c>
      <c r="B16" s="4" t="s">
        <v>16</v>
      </c>
      <c r="C16" s="7">
        <v>131.13636363636351</v>
      </c>
      <c r="D16" s="5">
        <v>132.5</v>
      </c>
      <c r="E16" s="7">
        <v>133.75</v>
      </c>
      <c r="F16" s="5">
        <v>135.27777777777749</v>
      </c>
      <c r="G16" s="5">
        <v>133.25</v>
      </c>
      <c r="H16" s="5">
        <v>137.92307692307651</v>
      </c>
      <c r="I16" s="5">
        <v>128.40909090909051</v>
      </c>
      <c r="J16" s="5">
        <v>135.5</v>
      </c>
      <c r="K16" s="5">
        <v>167.7121526451285</v>
      </c>
      <c r="L16" s="5">
        <v>152.009893602864</v>
      </c>
      <c r="M16" s="5">
        <v>137.5</v>
      </c>
      <c r="N16" s="5">
        <v>141.583333333333</v>
      </c>
      <c r="O16" s="51">
        <v>150</v>
      </c>
      <c r="P16" s="51">
        <v>152.5</v>
      </c>
      <c r="Q16" s="51">
        <v>162.85714285714286</v>
      </c>
      <c r="R16" s="51">
        <v>190</v>
      </c>
      <c r="S16" s="51">
        <v>191</v>
      </c>
      <c r="T16" s="27">
        <v>180</v>
      </c>
      <c r="U16" s="40">
        <v>184.54545454545453</v>
      </c>
      <c r="V16" s="51">
        <v>186</v>
      </c>
      <c r="W16" s="51">
        <v>203.33333333333334</v>
      </c>
      <c r="X16" s="57">
        <v>196</v>
      </c>
      <c r="Y16" s="119">
        <v>178.125</v>
      </c>
      <c r="Z16" s="5">
        <v>186.25</v>
      </c>
      <c r="AA16" s="18">
        <v>187.333333333333</v>
      </c>
      <c r="AB16" s="145">
        <f t="shared" si="0"/>
        <v>24.888888888888669</v>
      </c>
      <c r="AC16" s="131">
        <f t="shared" si="1"/>
        <v>0.58165548098416198</v>
      </c>
    </row>
    <row r="17" spans="1:29" ht="15" customHeight="1">
      <c r="A17" s="4" t="s">
        <v>15</v>
      </c>
      <c r="B17" s="4" t="s">
        <v>16</v>
      </c>
      <c r="C17" s="7">
        <v>1100</v>
      </c>
      <c r="D17" s="5">
        <v>1166.6666666666652</v>
      </c>
      <c r="E17" s="7">
        <v>1000</v>
      </c>
      <c r="F17" s="7">
        <v>5233.3333333333303</v>
      </c>
      <c r="G17" s="7">
        <v>1400</v>
      </c>
      <c r="H17" s="5">
        <v>1125</v>
      </c>
      <c r="I17" s="7">
        <v>1150</v>
      </c>
      <c r="J17" s="7">
        <v>1125</v>
      </c>
      <c r="K17" s="7">
        <v>1552.840819785705</v>
      </c>
      <c r="L17" s="5">
        <v>1294.3074999999999</v>
      </c>
      <c r="M17" s="5">
        <v>1225</v>
      </c>
      <c r="N17" s="5">
        <v>1250</v>
      </c>
      <c r="O17" s="51">
        <v>1449.13</v>
      </c>
      <c r="P17" s="51">
        <v>1450</v>
      </c>
      <c r="Q17" s="51">
        <v>1362.5</v>
      </c>
      <c r="R17" s="51">
        <v>1433.3333333333333</v>
      </c>
      <c r="S17" s="51">
        <v>1550</v>
      </c>
      <c r="T17" s="27">
        <v>1600</v>
      </c>
      <c r="U17" s="40">
        <v>1592.5</v>
      </c>
      <c r="V17" s="51">
        <v>1366.6666666666667</v>
      </c>
      <c r="W17" s="51">
        <v>1370</v>
      </c>
      <c r="X17" s="57">
        <v>1366.6666666666667</v>
      </c>
      <c r="Y17" s="119">
        <v>1466.6666666666699</v>
      </c>
      <c r="Z17" s="5">
        <v>1212.5</v>
      </c>
      <c r="AA17" s="18">
        <v>1225</v>
      </c>
      <c r="AB17" s="145">
        <f t="shared" si="0"/>
        <v>-15.466521292085602</v>
      </c>
      <c r="AC17" s="131">
        <f t="shared" si="1"/>
        <v>1.0309278350515463</v>
      </c>
    </row>
    <row r="18" spans="1:29" ht="15" customHeight="1">
      <c r="A18" s="4" t="s">
        <v>27</v>
      </c>
      <c r="B18" s="4" t="s">
        <v>3</v>
      </c>
      <c r="C18" s="5">
        <v>189.73659090909049</v>
      </c>
      <c r="D18" s="5">
        <v>137.32249999999999</v>
      </c>
      <c r="E18" s="5">
        <v>133.62149999999951</v>
      </c>
      <c r="F18" s="5">
        <v>127.8174242424235</v>
      </c>
      <c r="G18" s="5">
        <v>142.33305555555552</v>
      </c>
      <c r="H18" s="5">
        <v>164.2165</v>
      </c>
      <c r="I18" s="5">
        <v>222.50949999999949</v>
      </c>
      <c r="J18" s="5">
        <v>159.5344999999995</v>
      </c>
      <c r="K18" s="5">
        <v>202.2891897471975</v>
      </c>
      <c r="L18" s="5">
        <v>172.1530741850905</v>
      </c>
      <c r="M18" s="5">
        <v>169.03888888888849</v>
      </c>
      <c r="N18" s="5">
        <v>171.24812500000002</v>
      </c>
      <c r="O18" s="51">
        <v>219.79199999999997</v>
      </c>
      <c r="P18" s="51">
        <v>247.569444444444</v>
      </c>
      <c r="Q18" s="51">
        <v>227.81309977359433</v>
      </c>
      <c r="R18" s="51">
        <v>244.34439031221416</v>
      </c>
      <c r="S18" s="51">
        <v>275.21664301908476</v>
      </c>
      <c r="T18" s="27">
        <v>267.47250980151927</v>
      </c>
      <c r="U18" s="40">
        <v>296.14755056264494</v>
      </c>
      <c r="V18" s="51">
        <v>253.86642857142857</v>
      </c>
      <c r="W18" s="51">
        <v>264.27208798366593</v>
      </c>
      <c r="X18" s="57">
        <v>232.602588785877</v>
      </c>
      <c r="Y18" s="119">
        <v>244.119411764706</v>
      </c>
      <c r="Z18" s="5">
        <v>250.74636543580644</v>
      </c>
      <c r="AA18" s="18">
        <v>240.38058886154499</v>
      </c>
      <c r="AB18" s="145">
        <f t="shared" si="0"/>
        <v>9.3673058444097244</v>
      </c>
      <c r="AC18" s="131">
        <f t="shared" si="1"/>
        <v>-4.1339688239330385</v>
      </c>
    </row>
    <row r="19" spans="1:29" ht="15" customHeight="1">
      <c r="A19" s="4" t="s">
        <v>28</v>
      </c>
      <c r="B19" s="4" t="s">
        <v>3</v>
      </c>
      <c r="C19" s="5">
        <v>188.493333333333</v>
      </c>
      <c r="D19" s="5">
        <v>138.82611111111049</v>
      </c>
      <c r="E19" s="5">
        <v>141.33449999999999</v>
      </c>
      <c r="F19" s="5">
        <v>157.54799999999949</v>
      </c>
      <c r="G19" s="5">
        <v>139.40981818181803</v>
      </c>
      <c r="H19" s="5">
        <v>180.17574999999999</v>
      </c>
      <c r="I19" s="5">
        <v>185.29106060606</v>
      </c>
      <c r="J19" s="5">
        <v>170.81333333333299</v>
      </c>
      <c r="K19" s="5">
        <v>203.6116201448375</v>
      </c>
      <c r="L19" s="5">
        <v>200.133827822538</v>
      </c>
      <c r="M19" s="5">
        <v>217.71600000000001</v>
      </c>
      <c r="N19" s="5">
        <v>183.63812499999949</v>
      </c>
      <c r="O19" s="51">
        <v>231.34199999999998</v>
      </c>
      <c r="P19" s="51">
        <v>256.63499999999948</v>
      </c>
      <c r="Q19" s="51">
        <v>233.64652843385875</v>
      </c>
      <c r="R19" s="51">
        <v>256.62847375792421</v>
      </c>
      <c r="S19" s="51">
        <v>282.5599367952309</v>
      </c>
      <c r="T19" s="27">
        <v>288.51943854464901</v>
      </c>
      <c r="U19" s="40">
        <v>309.72254542842774</v>
      </c>
      <c r="V19" s="51">
        <v>295.55857142857138</v>
      </c>
      <c r="W19" s="51">
        <v>276.37935310876492</v>
      </c>
      <c r="X19" s="57">
        <v>266.415243020285</v>
      </c>
      <c r="Y19" s="119">
        <v>248.00937500000001</v>
      </c>
      <c r="Z19" s="5">
        <v>258.1438127090301</v>
      </c>
      <c r="AA19" s="18">
        <v>256.578627831223</v>
      </c>
      <c r="AB19" s="145">
        <f t="shared" si="0"/>
        <v>10.908796427463678</v>
      </c>
      <c r="AC19" s="131">
        <f t="shared" si="1"/>
        <v>-0.60632283275807786</v>
      </c>
    </row>
    <row r="20" spans="1:29" ht="15" customHeight="1">
      <c r="A20" s="4" t="s">
        <v>19</v>
      </c>
      <c r="B20" s="4" t="s">
        <v>3</v>
      </c>
      <c r="C20" s="5">
        <v>950</v>
      </c>
      <c r="D20" s="5">
        <v>900</v>
      </c>
      <c r="E20" s="5">
        <v>937.01250000000005</v>
      </c>
      <c r="F20" s="5">
        <v>878.15</v>
      </c>
      <c r="G20" s="5">
        <v>712.5</v>
      </c>
      <c r="H20" s="5">
        <v>935.71500000000003</v>
      </c>
      <c r="I20" s="5">
        <v>995.51250000000005</v>
      </c>
      <c r="J20" s="5">
        <v>996.66699999999992</v>
      </c>
      <c r="K20" s="5">
        <v>953.97559025683995</v>
      </c>
      <c r="L20" s="5">
        <v>995.27871310820001</v>
      </c>
      <c r="M20" s="5">
        <v>896.875</v>
      </c>
      <c r="N20" s="5">
        <v>817.26166666666654</v>
      </c>
      <c r="O20" s="51">
        <v>950.54124999999999</v>
      </c>
      <c r="P20" s="51">
        <v>986.90333333333297</v>
      </c>
      <c r="Q20" s="51">
        <v>1082.2222222222199</v>
      </c>
      <c r="R20" s="51">
        <v>1074.6031746031699</v>
      </c>
      <c r="S20" s="51">
        <v>1183.6363636363601</v>
      </c>
      <c r="T20" s="27">
        <v>1146.9047619047601</v>
      </c>
      <c r="U20" s="13">
        <v>1165.27056277056</v>
      </c>
      <c r="V20" s="51">
        <v>1152.5840000000001</v>
      </c>
      <c r="W20" s="51">
        <v>1010.8155963637691</v>
      </c>
      <c r="X20" s="57">
        <v>1180.89026915114</v>
      </c>
      <c r="Y20" s="119">
        <v>1187.4860000000001</v>
      </c>
      <c r="Z20" s="5">
        <v>1179.6401515151499</v>
      </c>
      <c r="AA20" s="18">
        <v>1265.9203980099503</v>
      </c>
      <c r="AB20" s="145">
        <f t="shared" si="0"/>
        <v>33.178901810936694</v>
      </c>
      <c r="AC20" s="131">
        <f t="shared" si="1"/>
        <v>7.3141157821714167</v>
      </c>
    </row>
    <row r="21" spans="1:29" ht="15" customHeight="1">
      <c r="A21" s="4" t="s">
        <v>20</v>
      </c>
      <c r="B21" s="4" t="s">
        <v>3</v>
      </c>
      <c r="C21" s="5">
        <v>1506.2166666666601</v>
      </c>
      <c r="D21" s="5">
        <v>1508.3325</v>
      </c>
      <c r="E21" s="5">
        <v>1500.35625</v>
      </c>
      <c r="F21" s="5">
        <v>1575.384</v>
      </c>
      <c r="G21" s="5">
        <v>1583.3333333333301</v>
      </c>
      <c r="H21" s="5">
        <v>1551.635</v>
      </c>
      <c r="I21" s="5">
        <v>1532.85375</v>
      </c>
      <c r="J21" s="5">
        <v>1683.3325</v>
      </c>
      <c r="K21" s="5">
        <v>1644.5925967261301</v>
      </c>
      <c r="L21" s="5">
        <v>1629.68650490255</v>
      </c>
      <c r="M21" s="5">
        <v>1659.43875</v>
      </c>
      <c r="N21" s="5">
        <v>1700.75</v>
      </c>
      <c r="O21" s="51">
        <v>1688.9749999999999</v>
      </c>
      <c r="P21" s="51">
        <v>1632.5</v>
      </c>
      <c r="Q21" s="51">
        <v>1568.37606837607</v>
      </c>
      <c r="R21" s="51">
        <v>2106.9389547650399</v>
      </c>
      <c r="S21" s="51">
        <v>2309.7222222222199</v>
      </c>
      <c r="T21" s="27">
        <v>2461.5056818181802</v>
      </c>
      <c r="U21" s="13">
        <v>2385.6139520202</v>
      </c>
      <c r="V21" s="51">
        <v>2293.3333333333298</v>
      </c>
      <c r="W21" s="51">
        <v>2300</v>
      </c>
      <c r="X21" s="57">
        <v>2243.3333333333298</v>
      </c>
      <c r="Y21" s="119">
        <v>2173.645</v>
      </c>
      <c r="Z21" s="5">
        <v>2771.6302627413702</v>
      </c>
      <c r="AA21" s="18">
        <v>2112.7566877566901</v>
      </c>
      <c r="AB21" s="145">
        <f t="shared" si="0"/>
        <v>25.091057461282151</v>
      </c>
      <c r="AC21" s="131">
        <f t="shared" si="1"/>
        <v>-23.77205877139615</v>
      </c>
    </row>
    <row r="22" spans="1:29" ht="15" customHeight="1">
      <c r="A22" s="4" t="s">
        <v>31</v>
      </c>
      <c r="B22" s="4" t="s">
        <v>3</v>
      </c>
      <c r="C22" s="5">
        <v>164.078863636363</v>
      </c>
      <c r="D22" s="5">
        <v>139.99312499999999</v>
      </c>
      <c r="E22" s="5">
        <v>193.04299999999949</v>
      </c>
      <c r="F22" s="5">
        <v>137.7525</v>
      </c>
      <c r="G22" s="5">
        <v>129.67645833333299</v>
      </c>
      <c r="H22" s="5">
        <v>167.6749999999995</v>
      </c>
      <c r="I22" s="5">
        <v>175.0326388888885</v>
      </c>
      <c r="J22" s="5">
        <v>124.69611111111099</v>
      </c>
      <c r="K22" s="5">
        <v>168.53512188291</v>
      </c>
      <c r="L22" s="5">
        <v>194.77409344701201</v>
      </c>
      <c r="M22" s="5">
        <v>204.39599999999999</v>
      </c>
      <c r="N22" s="5">
        <v>196.804583333333</v>
      </c>
      <c r="O22" s="51">
        <v>213.67699999999999</v>
      </c>
      <c r="P22" s="51">
        <v>214.39812499999999</v>
      </c>
      <c r="Q22" s="51">
        <v>212.99805749805699</v>
      </c>
      <c r="R22" s="51">
        <v>171.76312576312574</v>
      </c>
      <c r="S22" s="51">
        <v>153.85923600209316</v>
      </c>
      <c r="T22" s="27">
        <v>167.435897435897</v>
      </c>
      <c r="U22" s="13">
        <v>160.64756671899508</v>
      </c>
      <c r="V22" s="51">
        <v>172.17846153846199</v>
      </c>
      <c r="W22" s="51">
        <v>172.788194444444</v>
      </c>
      <c r="X22" s="57">
        <v>170.17948717948701</v>
      </c>
      <c r="Y22" s="119">
        <v>183.61066666666699</v>
      </c>
      <c r="Z22" s="5">
        <v>183.94383394383397</v>
      </c>
      <c r="AA22" s="18">
        <v>209.85989833871733</v>
      </c>
      <c r="AB22" s="145">
        <f t="shared" si="0"/>
        <v>-1.7863886432712288</v>
      </c>
      <c r="AC22" s="131">
        <f t="shared" si="1"/>
        <v>14.089118313580798</v>
      </c>
    </row>
    <row r="23" spans="1:29" ht="15" customHeight="1">
      <c r="A23" s="4" t="s">
        <v>4</v>
      </c>
      <c r="B23" s="4" t="s">
        <v>3</v>
      </c>
      <c r="C23" s="5">
        <v>199.06535714285701</v>
      </c>
      <c r="D23" s="5">
        <v>187.91416666666652</v>
      </c>
      <c r="E23" s="5">
        <v>199.97316666666649</v>
      </c>
      <c r="F23" s="5">
        <v>178.918428571428</v>
      </c>
      <c r="G23" s="5">
        <v>203.55433333333301</v>
      </c>
      <c r="H23" s="5">
        <v>206.56837499999901</v>
      </c>
      <c r="I23" s="5">
        <v>210.29624999999999</v>
      </c>
      <c r="J23" s="5">
        <v>215.44866666666601</v>
      </c>
      <c r="K23" s="5">
        <v>280.73375664766297</v>
      </c>
      <c r="L23" s="5">
        <v>284.95861873599699</v>
      </c>
      <c r="M23" s="5">
        <v>308.68791666666698</v>
      </c>
      <c r="N23" s="5">
        <v>304.66374999999999</v>
      </c>
      <c r="O23" s="51">
        <v>343.84699999999998</v>
      </c>
      <c r="P23" s="51">
        <v>387.91824999999994</v>
      </c>
      <c r="Q23" s="51">
        <v>357.1625344352617</v>
      </c>
      <c r="R23" s="51">
        <v>299.53315623770197</v>
      </c>
      <c r="S23" s="51">
        <v>297.57575757575802</v>
      </c>
      <c r="T23" s="27">
        <v>290.17803030303031</v>
      </c>
      <c r="U23" s="40">
        <v>286.78235698727502</v>
      </c>
      <c r="V23" s="51">
        <v>277.30599999999993</v>
      </c>
      <c r="W23" s="51">
        <v>279.06582054309325</v>
      </c>
      <c r="X23" s="57">
        <v>270.30681818181802</v>
      </c>
      <c r="Y23" s="119">
        <v>269.38636363636402</v>
      </c>
      <c r="Z23" s="5">
        <v>241.04019086973634</v>
      </c>
      <c r="AA23" s="18">
        <v>254.71380471380473</v>
      </c>
      <c r="AB23" s="145">
        <f t="shared" si="0"/>
        <v>-25.922341996933302</v>
      </c>
      <c r="AC23" s="131">
        <f t="shared" si="1"/>
        <v>5.6727526620064515</v>
      </c>
    </row>
    <row r="24" spans="1:29" ht="15" customHeight="1">
      <c r="A24" s="4" t="s">
        <v>5</v>
      </c>
      <c r="B24" s="4" t="s">
        <v>3</v>
      </c>
      <c r="C24" s="5">
        <v>135.80056818181799</v>
      </c>
      <c r="D24" s="5">
        <v>151.03874999999999</v>
      </c>
      <c r="E24" s="5">
        <v>228.886944444444</v>
      </c>
      <c r="F24" s="5">
        <v>304.39333333333252</v>
      </c>
      <c r="G24" s="5">
        <v>288.46050000000002</v>
      </c>
      <c r="H24" s="5">
        <v>215.07208333333301</v>
      </c>
      <c r="I24" s="5">
        <v>262.97124999999949</v>
      </c>
      <c r="J24" s="5">
        <v>291.8674999999995</v>
      </c>
      <c r="K24" s="5">
        <v>241.0648018615185</v>
      </c>
      <c r="L24" s="5">
        <v>236.4203658772725</v>
      </c>
      <c r="M24" s="5">
        <v>239.4824999999995</v>
      </c>
      <c r="N24" s="5">
        <v>231.85196428571399</v>
      </c>
      <c r="O24" s="51">
        <v>243.37300000000005</v>
      </c>
      <c r="P24" s="51">
        <v>285.14875000000001</v>
      </c>
      <c r="Q24" s="51">
        <v>249.16161616161614</v>
      </c>
      <c r="R24" s="51">
        <v>259.53546437389133</v>
      </c>
      <c r="S24" s="51">
        <v>260.37874979051452</v>
      </c>
      <c r="T24" s="27">
        <v>269.396974739717</v>
      </c>
      <c r="U24" s="13">
        <v>264.88786226511576</v>
      </c>
      <c r="V24" s="51">
        <v>257.96615384615399</v>
      </c>
      <c r="W24" s="51">
        <v>257.16878730588405</v>
      </c>
      <c r="X24" s="57">
        <v>251.50271950272</v>
      </c>
      <c r="Y24" s="119">
        <v>240.91411764705899</v>
      </c>
      <c r="Z24" s="5">
        <v>260.51423324150596</v>
      </c>
      <c r="AA24" s="18">
        <v>229.60365145709974</v>
      </c>
      <c r="AB24" s="145">
        <f t="shared" si="0"/>
        <v>-5.6577141025916191</v>
      </c>
      <c r="AC24" s="131">
        <f t="shared" si="1"/>
        <v>-11.86521803426802</v>
      </c>
    </row>
    <row r="25" spans="1:29" ht="15" customHeight="1">
      <c r="A25" s="4" t="s">
        <v>6</v>
      </c>
      <c r="B25" s="4" t="s">
        <v>3</v>
      </c>
      <c r="C25" s="5">
        <v>165.04499999999999</v>
      </c>
      <c r="D25" s="5">
        <v>181.82</v>
      </c>
      <c r="E25" s="5">
        <v>181.82</v>
      </c>
      <c r="F25" s="5">
        <v>190.9</v>
      </c>
      <c r="G25" s="5">
        <v>206.565</v>
      </c>
      <c r="H25" s="5">
        <v>240.54499999999999</v>
      </c>
      <c r="I25" s="5">
        <v>259.54333333333301</v>
      </c>
      <c r="J25" s="5">
        <v>238.6825</v>
      </c>
      <c r="K25" s="5">
        <v>297.20978542098999</v>
      </c>
      <c r="L25" s="5">
        <v>269.92283225</v>
      </c>
      <c r="M25" s="5">
        <v>303.57</v>
      </c>
      <c r="N25" s="5">
        <v>284.85000000000002</v>
      </c>
      <c r="O25" s="51">
        <v>283.39</v>
      </c>
      <c r="P25" s="25">
        <v>290.45</v>
      </c>
      <c r="Q25" s="51">
        <v>307.30380730380733</v>
      </c>
      <c r="R25" s="51">
        <v>380</v>
      </c>
      <c r="S25" s="51">
        <v>387.37373737373701</v>
      </c>
      <c r="T25" s="27">
        <v>397.68373389062998</v>
      </c>
      <c r="U25" s="13">
        <v>392.5287356321835</v>
      </c>
      <c r="V25" s="51">
        <v>287.88</v>
      </c>
      <c r="W25" s="51">
        <v>284.09090909090901</v>
      </c>
      <c r="X25" s="57">
        <v>281.87878787878799</v>
      </c>
      <c r="Y25" s="119">
        <v>237.4075</v>
      </c>
      <c r="Z25" s="5">
        <v>312.85429785013497</v>
      </c>
      <c r="AA25" s="171">
        <v>302</v>
      </c>
      <c r="AB25" s="131">
        <f t="shared" si="0"/>
        <v>6.5669219097357052</v>
      </c>
      <c r="AC25" s="131">
        <f t="shared" si="1"/>
        <v>-3.469441821551849</v>
      </c>
    </row>
    <row r="26" spans="1:29" ht="15" customHeight="1">
      <c r="A26" s="4" t="s">
        <v>2</v>
      </c>
      <c r="B26" s="4" t="s">
        <v>3</v>
      </c>
      <c r="C26" s="5">
        <v>218.89863636363549</v>
      </c>
      <c r="D26" s="5">
        <v>225.9168055555555</v>
      </c>
      <c r="E26" s="5">
        <v>234.6225</v>
      </c>
      <c r="F26" s="5">
        <v>306.51833333333298</v>
      </c>
      <c r="G26" s="5">
        <v>254.36227272727251</v>
      </c>
      <c r="H26" s="5">
        <v>272.60853846153748</v>
      </c>
      <c r="I26" s="5">
        <v>318.16954545454496</v>
      </c>
      <c r="J26" s="5">
        <v>300.8535</v>
      </c>
      <c r="K26" s="5">
        <v>323.27527367941752</v>
      </c>
      <c r="L26" s="5">
        <v>346.881441616666</v>
      </c>
      <c r="M26" s="5">
        <v>354.18774999999999</v>
      </c>
      <c r="N26" s="5">
        <v>303.22062499999998</v>
      </c>
      <c r="O26" s="51">
        <v>342.04499999999996</v>
      </c>
      <c r="P26" s="51">
        <v>323.84944444444398</v>
      </c>
      <c r="Q26" s="51">
        <v>316.98368888122212</v>
      </c>
      <c r="R26" s="51">
        <v>319.13683451766695</v>
      </c>
      <c r="S26" s="51">
        <v>320.030303030303</v>
      </c>
      <c r="T26" s="27">
        <v>316.74816086625265</v>
      </c>
      <c r="U26" s="13">
        <v>318.38923194827782</v>
      </c>
      <c r="V26" s="51">
        <v>391.28399999999999</v>
      </c>
      <c r="W26" s="51">
        <v>353.38171632289277</v>
      </c>
      <c r="X26" s="57">
        <v>319.85569985569981</v>
      </c>
      <c r="Y26" s="57">
        <v>319.85569985569981</v>
      </c>
      <c r="Z26" s="5">
        <v>328.616115067728</v>
      </c>
      <c r="AA26" s="18">
        <v>307.21785202605889</v>
      </c>
      <c r="AB26" s="145">
        <f t="shared" si="0"/>
        <v>-10.182036858875607</v>
      </c>
      <c r="AC26" s="131">
        <f t="shared" si="1"/>
        <v>-6.5116292416940409</v>
      </c>
    </row>
    <row r="27" spans="1:29" ht="15" customHeight="1">
      <c r="A27" s="4" t="s">
        <v>25</v>
      </c>
      <c r="B27" s="4" t="s">
        <v>3</v>
      </c>
      <c r="C27" s="5">
        <v>104.95249999999996</v>
      </c>
      <c r="D27" s="5">
        <v>145.15033333333298</v>
      </c>
      <c r="E27" s="5">
        <v>108.38500000000001</v>
      </c>
      <c r="F27" s="5">
        <v>147.57988636363501</v>
      </c>
      <c r="G27" s="5">
        <v>150</v>
      </c>
      <c r="H27" s="5">
        <v>145.794166666666</v>
      </c>
      <c r="I27" s="5">
        <v>208.92857142857099</v>
      </c>
      <c r="J27" s="5">
        <v>205.37319444444299</v>
      </c>
      <c r="K27" s="5">
        <v>280.81350375038403</v>
      </c>
      <c r="L27" s="5">
        <v>252.99409205490252</v>
      </c>
      <c r="M27" s="5">
        <v>216.08861111110599</v>
      </c>
      <c r="N27" s="5">
        <v>185.28149999999948</v>
      </c>
      <c r="O27" s="51">
        <v>220.566</v>
      </c>
      <c r="P27" s="51">
        <v>193.73777777777701</v>
      </c>
      <c r="Q27" s="51">
        <v>219.99084249084248</v>
      </c>
      <c r="R27" s="51">
        <v>270.44905462184875</v>
      </c>
      <c r="S27" s="51">
        <v>303.47474747474746</v>
      </c>
      <c r="T27" s="27">
        <v>318.560962846677</v>
      </c>
      <c r="U27" s="40">
        <v>370</v>
      </c>
      <c r="V27" s="51">
        <v>446.0213333333333</v>
      </c>
      <c r="W27" s="51">
        <v>351.98299319727892</v>
      </c>
      <c r="X27" s="57">
        <v>346.021756021756</v>
      </c>
      <c r="Y27" s="119">
        <v>284.286</v>
      </c>
      <c r="Z27" s="5">
        <v>320.74592074592078</v>
      </c>
      <c r="AA27" s="18">
        <v>274.07407407407413</v>
      </c>
      <c r="AB27" s="145">
        <f t="shared" si="0"/>
        <v>24.259438931691253</v>
      </c>
      <c r="AC27" s="131">
        <f t="shared" si="1"/>
        <v>-14.551033591731258</v>
      </c>
    </row>
    <row r="28" spans="1:29" ht="15" customHeight="1">
      <c r="A28" s="4" t="s">
        <v>26</v>
      </c>
      <c r="B28" s="4" t="s">
        <v>3</v>
      </c>
      <c r="C28" s="5">
        <v>157.4574999999995</v>
      </c>
      <c r="D28" s="5">
        <v>122.720333333333</v>
      </c>
      <c r="E28" s="5">
        <v>142.40666666666601</v>
      </c>
      <c r="F28" s="5">
        <v>216.23474999999999</v>
      </c>
      <c r="G28" s="5">
        <v>296.96272727272697</v>
      </c>
      <c r="H28" s="5">
        <v>304.67124999999999</v>
      </c>
      <c r="I28" s="5">
        <v>286.0785454545445</v>
      </c>
      <c r="J28" s="5">
        <v>278.96166666666602</v>
      </c>
      <c r="K28" s="5">
        <v>205.11459992953098</v>
      </c>
      <c r="L28" s="5">
        <v>240.17696833333298</v>
      </c>
      <c r="M28" s="5">
        <v>243.02724999999899</v>
      </c>
      <c r="N28" s="5">
        <v>301.66749999999945</v>
      </c>
      <c r="O28" s="51">
        <v>231.04400000000001</v>
      </c>
      <c r="P28" s="51">
        <v>254.52611111111048</v>
      </c>
      <c r="Q28" s="51">
        <v>271.483134920635</v>
      </c>
      <c r="R28" s="51">
        <v>273.74766573296</v>
      </c>
      <c r="S28" s="51">
        <v>328.7669961765007</v>
      </c>
      <c r="T28" s="27">
        <v>323.339438339438</v>
      </c>
      <c r="U28" s="40">
        <v>350.450598113642</v>
      </c>
      <c r="V28" s="51">
        <v>359.47399999999999</v>
      </c>
      <c r="W28" s="51">
        <v>274.51550751482813</v>
      </c>
      <c r="X28" s="57">
        <v>239.47408167261401</v>
      </c>
      <c r="Y28" s="119">
        <v>223.48470588235301</v>
      </c>
      <c r="Z28" s="5">
        <v>213.14851214851217</v>
      </c>
      <c r="AA28" s="18">
        <v>296.02095819258295</v>
      </c>
      <c r="AB28" s="145">
        <f t="shared" si="0"/>
        <v>28.123196530783289</v>
      </c>
      <c r="AC28" s="131">
        <f t="shared" si="1"/>
        <v>38.880142867865317</v>
      </c>
    </row>
    <row r="29" spans="1:29" ht="15" customHeight="1">
      <c r="A29" s="31" t="s">
        <v>32</v>
      </c>
      <c r="B29" s="32" t="s">
        <v>3</v>
      </c>
      <c r="C29" s="51">
        <v>1286.9549999999999</v>
      </c>
      <c r="D29" s="15">
        <v>1250.0025000000001</v>
      </c>
      <c r="E29" s="15">
        <v>1282.145</v>
      </c>
      <c r="F29" s="51">
        <v>1267.0450000000001</v>
      </c>
      <c r="G29" s="51">
        <v>1200</v>
      </c>
      <c r="H29" s="51">
        <v>1216.6675</v>
      </c>
      <c r="I29" s="51">
        <v>1200</v>
      </c>
      <c r="J29" s="51">
        <v>1200</v>
      </c>
      <c r="K29" s="15">
        <v>1250.6654226232299</v>
      </c>
      <c r="L29" s="51">
        <v>1237.0833193465401</v>
      </c>
      <c r="M29" s="51">
        <v>1250</v>
      </c>
      <c r="N29" s="51">
        <v>1250</v>
      </c>
      <c r="O29" s="5">
        <v>1234.6775</v>
      </c>
      <c r="P29" s="5">
        <v>1280.95333333333</v>
      </c>
      <c r="Q29" s="5">
        <v>1266.67</v>
      </c>
      <c r="R29" s="5">
        <v>1216.67</v>
      </c>
      <c r="S29" s="5">
        <v>1271.79890251143</v>
      </c>
      <c r="T29" s="5">
        <v>1256.67</v>
      </c>
      <c r="U29" s="5">
        <v>1260</v>
      </c>
      <c r="V29" s="5">
        <v>1256.67</v>
      </c>
      <c r="W29" s="51">
        <v>1160.5042016806699</v>
      </c>
      <c r="X29" s="57">
        <v>1166.6666666666699</v>
      </c>
      <c r="Y29" s="119">
        <v>1250</v>
      </c>
      <c r="Z29" s="5">
        <v>1239.5599923168891</v>
      </c>
      <c r="AA29" s="18">
        <v>1250</v>
      </c>
      <c r="AB29" s="145">
        <f t="shared" si="0"/>
        <v>1.2410123291304807</v>
      </c>
      <c r="AC29" s="131">
        <f t="shared" si="1"/>
        <v>0.8422349662638986</v>
      </c>
    </row>
    <row r="30" spans="1:29" ht="15" customHeight="1">
      <c r="A30" s="31" t="s">
        <v>33</v>
      </c>
      <c r="B30" s="32" t="s">
        <v>3</v>
      </c>
      <c r="C30" s="51">
        <v>671.52666666666596</v>
      </c>
      <c r="D30" s="51">
        <v>670.89</v>
      </c>
      <c r="E30" s="51">
        <v>678.75</v>
      </c>
      <c r="F30" s="51">
        <v>675.125</v>
      </c>
      <c r="G30" s="51">
        <v>689.16750000000002</v>
      </c>
      <c r="H30" s="51">
        <v>709.26</v>
      </c>
      <c r="I30" s="51">
        <v>719.66666666666697</v>
      </c>
      <c r="J30" s="51">
        <v>717.22333333333302</v>
      </c>
      <c r="K30" s="51">
        <v>712.74889464309297</v>
      </c>
      <c r="L30" s="51">
        <v>715.40649335028104</v>
      </c>
      <c r="M30" s="51">
        <v>716.53</v>
      </c>
      <c r="N30" s="51">
        <v>714.44416666666598</v>
      </c>
      <c r="O30" s="5">
        <v>716.21666666666601</v>
      </c>
      <c r="P30" s="5">
        <v>718.33299999999997</v>
      </c>
      <c r="Q30" s="5">
        <v>719.58500000000004</v>
      </c>
      <c r="R30" s="5">
        <v>723.839333333333</v>
      </c>
      <c r="S30" s="5">
        <v>737.20263556271004</v>
      </c>
      <c r="T30" s="5">
        <v>747.22</v>
      </c>
      <c r="U30" s="5">
        <v>753.05499999999995</v>
      </c>
      <c r="V30" s="5">
        <v>746.29499999999996</v>
      </c>
      <c r="W30" s="51">
        <v>720</v>
      </c>
      <c r="X30" s="57">
        <v>819.44444444444446</v>
      </c>
      <c r="Y30" s="119">
        <v>800</v>
      </c>
      <c r="Z30" s="5">
        <v>916.66666666667004</v>
      </c>
      <c r="AA30" s="18">
        <v>922.54273504273499</v>
      </c>
      <c r="AB30" s="145">
        <f t="shared" si="0"/>
        <v>28.807772560826916</v>
      </c>
      <c r="AC30" s="131">
        <f t="shared" si="1"/>
        <v>0.64102564102526494</v>
      </c>
    </row>
    <row r="31" spans="1:29" ht="15" customHeight="1">
      <c r="A31" s="31" t="s">
        <v>34</v>
      </c>
      <c r="B31" s="32" t="s">
        <v>3</v>
      </c>
      <c r="C31" s="51">
        <v>159.41285714285701</v>
      </c>
      <c r="D31" s="51">
        <v>156.69166666666601</v>
      </c>
      <c r="E31" s="51">
        <v>156.42142857142801</v>
      </c>
      <c r="F31" s="51">
        <v>157.178</v>
      </c>
      <c r="G31" s="51">
        <v>156.80589285714299</v>
      </c>
      <c r="H31" s="51">
        <v>158.96857142857101</v>
      </c>
      <c r="I31" s="51">
        <v>158.81145833333301</v>
      </c>
      <c r="J31" s="51">
        <v>158.573035714285</v>
      </c>
      <c r="K31" s="51">
        <v>158.46600096748401</v>
      </c>
      <c r="L31" s="51">
        <v>157.28363809999999</v>
      </c>
      <c r="M31" s="51">
        <v>158.194999999999</v>
      </c>
      <c r="N31" s="51">
        <v>158.25874999999999</v>
      </c>
      <c r="O31" s="5">
        <v>159.33375000000001</v>
      </c>
      <c r="P31" s="5">
        <v>158.773333333333</v>
      </c>
      <c r="Q31" s="5">
        <v>159.35</v>
      </c>
      <c r="R31" s="5">
        <v>159.42370370370401</v>
      </c>
      <c r="S31" s="5">
        <v>157.46157338078299</v>
      </c>
      <c r="T31" s="5">
        <v>157.47</v>
      </c>
      <c r="U31" s="5">
        <v>158.59</v>
      </c>
      <c r="V31" s="5">
        <v>157.19</v>
      </c>
      <c r="W31" s="51">
        <v>131.246107597156</v>
      </c>
      <c r="X31" s="57">
        <v>150.13542013541999</v>
      </c>
      <c r="Y31" s="119">
        <v>149.84714285714301</v>
      </c>
      <c r="Z31" s="5">
        <v>205.54496785265999</v>
      </c>
      <c r="AA31" s="18">
        <v>219.21534021534021</v>
      </c>
      <c r="AB31" s="145">
        <f t="shared" si="0"/>
        <v>37.582489720690184</v>
      </c>
      <c r="AC31" s="131">
        <f t="shared" si="1"/>
        <v>6.6507939870751267</v>
      </c>
    </row>
    <row r="32" spans="1:29" ht="15" customHeight="1">
      <c r="A32" s="31" t="s">
        <v>35</v>
      </c>
      <c r="B32" s="32" t="s">
        <v>3</v>
      </c>
      <c r="C32" s="51">
        <v>94.306931818180999</v>
      </c>
      <c r="D32" s="51">
        <v>92.978333333332998</v>
      </c>
      <c r="E32" s="51">
        <v>93.456555555554999</v>
      </c>
      <c r="F32" s="51">
        <v>99.391454545455005</v>
      </c>
      <c r="G32" s="51">
        <v>98.436750000000004</v>
      </c>
      <c r="H32" s="51">
        <v>95.011704545455004</v>
      </c>
      <c r="I32" s="51">
        <v>99.099861111110997</v>
      </c>
      <c r="J32" s="51">
        <v>99.545666666665994</v>
      </c>
      <c r="K32" s="51">
        <v>96.430610235475996</v>
      </c>
      <c r="L32" s="51">
        <v>95.168123833712002</v>
      </c>
      <c r="M32" s="51">
        <v>95.863124999999002</v>
      </c>
      <c r="N32" s="51">
        <v>97.751874999999998</v>
      </c>
      <c r="O32" s="5">
        <v>97.017499999999998</v>
      </c>
      <c r="P32" s="5">
        <v>95.246111111111006</v>
      </c>
      <c r="Q32" s="5">
        <v>94.31</v>
      </c>
      <c r="R32" s="5">
        <v>98.553589743589995</v>
      </c>
      <c r="S32" s="5">
        <v>99.269260425422999</v>
      </c>
      <c r="T32" s="5">
        <v>95.224999999999994</v>
      </c>
      <c r="U32" s="5">
        <v>98.23</v>
      </c>
      <c r="V32" s="5">
        <v>97.52</v>
      </c>
      <c r="W32" s="51">
        <v>93.510055400194005</v>
      </c>
      <c r="X32" s="57">
        <v>80</v>
      </c>
      <c r="Y32" s="119">
        <v>91.636470588235298</v>
      </c>
      <c r="Z32" s="5">
        <v>107.24637681159419</v>
      </c>
      <c r="AA32" s="18">
        <v>129.48770398951558</v>
      </c>
      <c r="AB32" s="145">
        <f t="shared" si="0"/>
        <v>33.468398989373654</v>
      </c>
      <c r="AC32" s="131">
        <f t="shared" si="1"/>
        <v>20.738534801034813</v>
      </c>
    </row>
    <row r="33" spans="1:29" ht="15" customHeight="1">
      <c r="A33" s="31" t="s">
        <v>36</v>
      </c>
      <c r="B33" s="32" t="s">
        <v>3</v>
      </c>
      <c r="C33" s="51">
        <v>750</v>
      </c>
      <c r="D33" s="51">
        <v>750</v>
      </c>
      <c r="E33" s="51">
        <v>771.43</v>
      </c>
      <c r="F33" s="51">
        <v>750.05</v>
      </c>
      <c r="G33" s="51">
        <v>756.66666666666595</v>
      </c>
      <c r="H33" s="51">
        <v>763.33375000000001</v>
      </c>
      <c r="I33" s="15">
        <v>800</v>
      </c>
      <c r="J33" s="15">
        <v>810.45499999999993</v>
      </c>
      <c r="K33" s="51">
        <v>786.15812036943498</v>
      </c>
      <c r="L33" s="51">
        <v>780.69889618594198</v>
      </c>
      <c r="M33" s="51">
        <v>773.33375000000001</v>
      </c>
      <c r="N33" s="51">
        <v>800</v>
      </c>
      <c r="O33" s="5">
        <v>773.56</v>
      </c>
      <c r="P33" s="5">
        <v>800.55499999999995</v>
      </c>
      <c r="Q33" s="5">
        <v>775</v>
      </c>
      <c r="R33" s="5">
        <v>803.03</v>
      </c>
      <c r="S33" s="5">
        <v>809.32763621415995</v>
      </c>
      <c r="T33" s="5">
        <v>816.67</v>
      </c>
      <c r="U33" s="5">
        <v>819.99</v>
      </c>
      <c r="V33" s="5">
        <v>800.55</v>
      </c>
      <c r="W33" s="51">
        <v>773.63333333333298</v>
      </c>
      <c r="X33" s="57">
        <v>810.32</v>
      </c>
      <c r="Y33" s="119">
        <v>1000</v>
      </c>
      <c r="Z33" s="5">
        <v>980</v>
      </c>
      <c r="AA33" s="18">
        <v>962.5</v>
      </c>
      <c r="AB33" s="145">
        <f t="shared" si="0"/>
        <v>24.424737576917117</v>
      </c>
      <c r="AC33" s="131">
        <f t="shared" si="1"/>
        <v>-1.7857142857142856</v>
      </c>
    </row>
    <row r="34" spans="1:29" ht="15" customHeight="1">
      <c r="A34" s="31" t="s">
        <v>37</v>
      </c>
      <c r="B34" s="32" t="s">
        <v>3</v>
      </c>
      <c r="C34" s="51">
        <v>663.28178571428498</v>
      </c>
      <c r="D34" s="51">
        <v>700</v>
      </c>
      <c r="E34" s="51">
        <v>725</v>
      </c>
      <c r="F34" s="51">
        <v>722.18624999999997</v>
      </c>
      <c r="G34" s="51">
        <v>723.33333333333303</v>
      </c>
      <c r="H34" s="51">
        <v>734.375</v>
      </c>
      <c r="I34" s="51">
        <v>742.54</v>
      </c>
      <c r="J34" s="51">
        <v>759.91125</v>
      </c>
      <c r="K34" s="51">
        <v>748.90847996498201</v>
      </c>
      <c r="L34" s="51">
        <v>742.64456550270302</v>
      </c>
      <c r="M34" s="51">
        <v>755</v>
      </c>
      <c r="N34" s="51">
        <v>754.72249999999997</v>
      </c>
      <c r="O34" s="5">
        <v>759.13499999999999</v>
      </c>
      <c r="P34" s="5">
        <v>751.61300000000006</v>
      </c>
      <c r="Q34" s="5">
        <v>750.06</v>
      </c>
      <c r="R34" s="5">
        <v>756.08925925925905</v>
      </c>
      <c r="S34" s="5">
        <v>742.63047300772155</v>
      </c>
      <c r="T34" s="5">
        <v>750</v>
      </c>
      <c r="U34" s="5">
        <v>755.55</v>
      </c>
      <c r="V34" s="5">
        <v>752.5</v>
      </c>
      <c r="W34" s="51">
        <v>728.27916666666704</v>
      </c>
      <c r="X34" s="57">
        <v>995</v>
      </c>
      <c r="Y34" s="119">
        <v>950</v>
      </c>
      <c r="Z34" s="5">
        <v>925</v>
      </c>
      <c r="AA34" s="18">
        <v>966.66666666666663</v>
      </c>
      <c r="AB34" s="145">
        <f t="shared" si="0"/>
        <v>27.337913107242667</v>
      </c>
      <c r="AC34" s="131">
        <f t="shared" si="1"/>
        <v>4.5045045045045002</v>
      </c>
    </row>
    <row r="35" spans="1:29" ht="15" customHeight="1">
      <c r="A35" s="31" t="s">
        <v>38</v>
      </c>
      <c r="B35" s="32" t="s">
        <v>3</v>
      </c>
      <c r="C35" s="51">
        <v>750</v>
      </c>
      <c r="D35" s="15">
        <v>1000</v>
      </c>
      <c r="E35" s="51">
        <v>800</v>
      </c>
      <c r="F35" s="51">
        <v>900.33500000000004</v>
      </c>
      <c r="G35" s="15">
        <v>866.67</v>
      </c>
      <c r="H35" s="51">
        <v>804.745</v>
      </c>
      <c r="I35" s="15">
        <v>750</v>
      </c>
      <c r="J35" s="15">
        <v>775</v>
      </c>
      <c r="K35" s="51">
        <v>727.94908707647005</v>
      </c>
      <c r="L35" s="51">
        <v>793.89043346193</v>
      </c>
      <c r="M35" s="51">
        <v>766.67</v>
      </c>
      <c r="N35" s="15">
        <v>743.75</v>
      </c>
      <c r="O35" s="5">
        <v>856.80500000000006</v>
      </c>
      <c r="P35" s="5">
        <v>750</v>
      </c>
      <c r="Q35" s="5">
        <v>765.625</v>
      </c>
      <c r="R35" s="5">
        <v>775.55499999999995</v>
      </c>
      <c r="S35" s="5">
        <v>772.26298970425</v>
      </c>
      <c r="T35" s="5">
        <v>760.56500000000005</v>
      </c>
      <c r="U35" s="5">
        <v>723.21499999999992</v>
      </c>
      <c r="V35" s="8">
        <v>793.45500000000004</v>
      </c>
      <c r="W35" s="13">
        <v>785.82699500000001</v>
      </c>
      <c r="X35" s="57">
        <v>746.26984126984098</v>
      </c>
      <c r="Y35" s="119">
        <v>733.52</v>
      </c>
      <c r="Z35" s="5">
        <v>788.725490196078</v>
      </c>
      <c r="AA35" s="18">
        <v>807.92483660130699</v>
      </c>
      <c r="AB35" s="145">
        <f t="shared" si="0"/>
        <v>-5.7049344248333123</v>
      </c>
      <c r="AC35" s="131">
        <f t="shared" si="1"/>
        <v>2.4342241557903774</v>
      </c>
    </row>
    <row r="36" spans="1:29" ht="15" customHeight="1">
      <c r="A36" s="31" t="s">
        <v>39</v>
      </c>
      <c r="B36" s="32" t="s">
        <v>3</v>
      </c>
      <c r="C36" s="51">
        <v>1795.8333333333301</v>
      </c>
      <c r="D36" s="51">
        <v>1769.4449999999999</v>
      </c>
      <c r="E36" s="51">
        <v>1931.8200000000002</v>
      </c>
      <c r="F36" s="51">
        <v>1752.0830000000001</v>
      </c>
      <c r="G36" s="51">
        <v>1720</v>
      </c>
      <c r="H36" s="51">
        <v>1642.425</v>
      </c>
      <c r="I36" s="51">
        <v>1953.7049999999999</v>
      </c>
      <c r="J36" s="51">
        <v>1702.3499999999899</v>
      </c>
      <c r="K36" s="51">
        <v>1725.5460067874999</v>
      </c>
      <c r="L36" s="51">
        <v>1721.99287732322</v>
      </c>
      <c r="M36" s="51">
        <v>1688.335</v>
      </c>
      <c r="N36" s="51">
        <v>1619.0416666666699</v>
      </c>
      <c r="O36" s="5">
        <v>1873.0516666666599</v>
      </c>
      <c r="P36" s="5">
        <v>1662.5025000000001</v>
      </c>
      <c r="Q36" s="5">
        <v>1624.36</v>
      </c>
      <c r="R36" s="5">
        <v>1899.3333333333333</v>
      </c>
      <c r="S36" s="5">
        <v>1615.90499356446</v>
      </c>
      <c r="T36" s="5">
        <v>1689.7550000000001</v>
      </c>
      <c r="U36" s="5">
        <v>1666.67</v>
      </c>
      <c r="V36" s="5">
        <v>1653.85</v>
      </c>
      <c r="W36" s="13">
        <v>1636.75765</v>
      </c>
      <c r="X36" s="57">
        <v>1583.8461538461499</v>
      </c>
      <c r="Y36" s="119">
        <v>1480.5549999999998</v>
      </c>
      <c r="Z36" s="5">
        <v>1296.8661773009601</v>
      </c>
      <c r="AA36" s="18">
        <v>1381.8181818181799</v>
      </c>
      <c r="AB36" s="145">
        <f t="shared" si="0"/>
        <v>-26.226371305746955</v>
      </c>
      <c r="AC36" s="131">
        <f t="shared" si="1"/>
        <v>6.5505605747249955</v>
      </c>
    </row>
    <row r="37" spans="1:29" ht="15" customHeight="1">
      <c r="A37" s="31" t="s">
        <v>40</v>
      </c>
      <c r="B37" s="32" t="s">
        <v>3</v>
      </c>
      <c r="C37" s="51">
        <v>1495.15</v>
      </c>
      <c r="D37" s="51">
        <v>1495.4549999999999</v>
      </c>
      <c r="E37" s="51">
        <v>1490.32</v>
      </c>
      <c r="F37" s="51">
        <v>1500.67</v>
      </c>
      <c r="G37" s="51">
        <v>1402.3579999999999</v>
      </c>
      <c r="H37" s="51">
        <v>1404.046</v>
      </c>
      <c r="I37" s="51">
        <v>1405.7339999999999</v>
      </c>
      <c r="J37" s="51">
        <v>1407.422</v>
      </c>
      <c r="K37" s="51">
        <v>1409.11</v>
      </c>
      <c r="L37" s="51">
        <v>1722.0642725077801</v>
      </c>
      <c r="M37" s="51">
        <v>1500</v>
      </c>
      <c r="N37" s="35">
        <v>1520.36</v>
      </c>
      <c r="O37" s="51">
        <v>1540.72</v>
      </c>
      <c r="P37" s="35">
        <v>1561.08</v>
      </c>
      <c r="Q37" s="51">
        <v>1581.44</v>
      </c>
      <c r="R37" s="5">
        <v>1781.25</v>
      </c>
      <c r="S37" s="5">
        <v>1771</v>
      </c>
      <c r="T37" s="5">
        <v>1760.75</v>
      </c>
      <c r="U37" s="5">
        <v>1750.5</v>
      </c>
      <c r="V37" s="5">
        <v>1740.25</v>
      </c>
      <c r="W37" s="13">
        <v>1721.10725</v>
      </c>
      <c r="X37" s="57">
        <v>1650</v>
      </c>
      <c r="Y37" s="57">
        <v>1650</v>
      </c>
      <c r="Z37" s="5">
        <v>1652.9657191756478</v>
      </c>
      <c r="AA37" s="18">
        <v>1457.1428571428501</v>
      </c>
      <c r="AB37" s="145">
        <f t="shared" si="0"/>
        <v>-5.4245510447810092</v>
      </c>
      <c r="AC37" s="131">
        <f t="shared" si="1"/>
        <v>-11.846758814239459</v>
      </c>
    </row>
    <row r="38" spans="1:29" ht="15" customHeight="1">
      <c r="A38" s="31" t="s">
        <v>41</v>
      </c>
      <c r="B38" s="32" t="s">
        <v>3</v>
      </c>
      <c r="C38" s="51">
        <v>841.96500000000003</v>
      </c>
      <c r="D38" s="51">
        <v>887.5</v>
      </c>
      <c r="E38" s="51">
        <v>901.39</v>
      </c>
      <c r="F38" s="51">
        <v>891.66666666666697</v>
      </c>
      <c r="G38" s="51">
        <v>821.99300000000005</v>
      </c>
      <c r="H38" s="51">
        <v>871.78571428571399</v>
      </c>
      <c r="I38" s="51">
        <v>948.75</v>
      </c>
      <c r="J38" s="51">
        <v>986.30976190475997</v>
      </c>
      <c r="K38" s="51">
        <v>957.28349377299401</v>
      </c>
      <c r="L38" s="51">
        <v>976.80026208363995</v>
      </c>
      <c r="M38" s="51">
        <v>996.31703039428601</v>
      </c>
      <c r="N38" s="51">
        <v>1015.83379870493</v>
      </c>
      <c r="O38" s="51">
        <v>1035.3505670155801</v>
      </c>
      <c r="P38" s="51">
        <v>1054.86733532622</v>
      </c>
      <c r="Q38" s="51">
        <v>1074.3841036368699</v>
      </c>
      <c r="R38" s="5">
        <v>1043.05555555555</v>
      </c>
      <c r="S38" s="5">
        <v>993.93735620999996</v>
      </c>
      <c r="T38" s="5">
        <v>973.33500000000004</v>
      </c>
      <c r="U38" s="5">
        <v>992.5</v>
      </c>
      <c r="V38" s="5">
        <v>993.33500000000004</v>
      </c>
      <c r="W38" s="13">
        <v>993.39831500000003</v>
      </c>
      <c r="X38" s="57">
        <v>933.33333333333337</v>
      </c>
      <c r="Y38" s="119">
        <v>947.91624999999999</v>
      </c>
      <c r="Z38" s="5">
        <v>754.88215488215485</v>
      </c>
      <c r="AA38" s="18">
        <v>858.194444444444</v>
      </c>
      <c r="AB38" s="145">
        <f t="shared" si="0"/>
        <v>-17.110737967893556</v>
      </c>
      <c r="AC38" s="131">
        <f t="shared" si="1"/>
        <v>13.68588314005347</v>
      </c>
    </row>
    <row r="39" spans="1:29" ht="15" customHeight="1">
      <c r="A39" s="31" t="s">
        <v>42</v>
      </c>
      <c r="B39" s="31" t="s">
        <v>50</v>
      </c>
      <c r="C39" s="51">
        <v>372.66</v>
      </c>
      <c r="D39" s="51">
        <v>386.66</v>
      </c>
      <c r="E39" s="51">
        <v>429.18</v>
      </c>
      <c r="F39" s="51">
        <v>434.66</v>
      </c>
      <c r="G39" s="51">
        <v>486.99</v>
      </c>
      <c r="H39" s="51">
        <v>428.3</v>
      </c>
      <c r="I39" s="51">
        <v>449.33</v>
      </c>
      <c r="J39" s="51">
        <v>457.77</v>
      </c>
      <c r="K39" s="51">
        <v>466.59</v>
      </c>
      <c r="L39" s="51">
        <v>509.67</v>
      </c>
      <c r="M39" s="51">
        <v>498.33</v>
      </c>
      <c r="N39" s="51">
        <v>507.39</v>
      </c>
      <c r="O39" s="51">
        <v>606.73</v>
      </c>
      <c r="P39" s="51">
        <v>625.27</v>
      </c>
      <c r="Q39" s="51">
        <v>660</v>
      </c>
      <c r="R39" s="51">
        <v>657.82</v>
      </c>
      <c r="S39" s="51">
        <v>553.34</v>
      </c>
      <c r="T39" s="51">
        <v>638.63</v>
      </c>
      <c r="U39" s="51">
        <v>653.33000000000004</v>
      </c>
      <c r="V39" s="51">
        <v>657.63</v>
      </c>
      <c r="W39" s="13">
        <v>560.73</v>
      </c>
      <c r="X39" s="13">
        <v>639.58000000000004</v>
      </c>
      <c r="Y39" s="119">
        <v>567.33266666666702</v>
      </c>
      <c r="Z39" s="5">
        <v>529.52380952380952</v>
      </c>
      <c r="AA39" s="18">
        <v>551.33333333333337</v>
      </c>
      <c r="AB39" s="145">
        <f t="shared" si="0"/>
        <v>-9.1303655112927729</v>
      </c>
      <c r="AC39" s="131">
        <f t="shared" si="1"/>
        <v>4.1187050359712307</v>
      </c>
    </row>
    <row r="40" spans="1:29" ht="15" customHeight="1">
      <c r="A40" s="31" t="s">
        <v>43</v>
      </c>
      <c r="B40" s="32" t="s">
        <v>3</v>
      </c>
      <c r="C40" s="51">
        <v>65.05</v>
      </c>
      <c r="D40" s="51">
        <v>67.61</v>
      </c>
      <c r="E40" s="51">
        <v>74.55</v>
      </c>
      <c r="F40" s="51">
        <v>71.709999999999994</v>
      </c>
      <c r="G40" s="51">
        <v>81.28</v>
      </c>
      <c r="H40" s="51">
        <v>92.82</v>
      </c>
      <c r="I40" s="51">
        <v>104.25</v>
      </c>
      <c r="J40" s="51">
        <v>119.31</v>
      </c>
      <c r="K40" s="51">
        <v>107.21</v>
      </c>
      <c r="L40" s="51">
        <v>111.59</v>
      </c>
      <c r="M40" s="51">
        <v>112.58</v>
      </c>
      <c r="N40" s="51">
        <v>106.06</v>
      </c>
      <c r="O40" s="51">
        <v>115.4</v>
      </c>
      <c r="P40" s="51">
        <v>124.99</v>
      </c>
      <c r="Q40" s="51">
        <v>123.88</v>
      </c>
      <c r="R40" s="51">
        <v>133.13999999999999</v>
      </c>
      <c r="S40" s="51">
        <v>158.56</v>
      </c>
      <c r="T40" s="51">
        <v>139.96</v>
      </c>
      <c r="U40" s="51">
        <v>156.66999999999999</v>
      </c>
      <c r="V40" s="51">
        <v>138.88999999999999</v>
      </c>
      <c r="W40" s="13">
        <v>120.57</v>
      </c>
      <c r="X40" s="13">
        <v>140.16</v>
      </c>
      <c r="Y40" s="119">
        <v>123.28444444444401</v>
      </c>
      <c r="Z40" s="5">
        <v>187.77684873064399</v>
      </c>
      <c r="AA40" s="18">
        <v>184.74620432957801</v>
      </c>
      <c r="AB40" s="145">
        <f t="shared" si="0"/>
        <v>60.092031481436734</v>
      </c>
      <c r="AC40" s="131">
        <f t="shared" si="1"/>
        <v>-1.6139606248336207</v>
      </c>
    </row>
    <row r="41" spans="1:29" ht="15" customHeight="1">
      <c r="A41" s="31" t="s">
        <v>44</v>
      </c>
      <c r="B41" s="32" t="s">
        <v>3</v>
      </c>
      <c r="C41" s="51">
        <v>64.48</v>
      </c>
      <c r="D41" s="51">
        <v>60.64</v>
      </c>
      <c r="E41" s="51">
        <v>68.8</v>
      </c>
      <c r="F41" s="51">
        <v>66.650000000000006</v>
      </c>
      <c r="G41" s="51">
        <v>77.650000000000006</v>
      </c>
      <c r="H41" s="51">
        <v>90.46</v>
      </c>
      <c r="I41" s="51">
        <v>104.95</v>
      </c>
      <c r="J41" s="51">
        <v>113.6</v>
      </c>
      <c r="K41" s="51">
        <v>111.2</v>
      </c>
      <c r="L41" s="51">
        <v>115.56</v>
      </c>
      <c r="M41" s="51">
        <v>110.98</v>
      </c>
      <c r="N41" s="51">
        <v>111.3</v>
      </c>
      <c r="O41" s="51">
        <v>129.49</v>
      </c>
      <c r="P41" s="51">
        <v>130.49</v>
      </c>
      <c r="Q41" s="51">
        <v>123.43</v>
      </c>
      <c r="R41" s="51">
        <v>133.38</v>
      </c>
      <c r="S41" s="51">
        <v>131.96</v>
      </c>
      <c r="T41" s="51">
        <v>136.93</v>
      </c>
      <c r="U41" s="51">
        <v>133.91</v>
      </c>
      <c r="V41" s="51">
        <v>137.76</v>
      </c>
      <c r="W41" s="13">
        <v>121.63</v>
      </c>
      <c r="X41" s="13">
        <v>137.13</v>
      </c>
      <c r="Y41" s="119">
        <v>125.33277777777801</v>
      </c>
      <c r="Z41" s="5">
        <v>193.88857235664</v>
      </c>
      <c r="AA41" s="18">
        <v>194.92202284129101</v>
      </c>
      <c r="AB41" s="145">
        <f t="shared" si="0"/>
        <v>50.530560538490235</v>
      </c>
      <c r="AC41" s="131">
        <f t="shared" si="1"/>
        <v>0.5330125814481097</v>
      </c>
    </row>
    <row r="42" spans="1:29" ht="15" customHeight="1">
      <c r="A42" s="31" t="s">
        <v>45</v>
      </c>
      <c r="B42" s="31" t="s">
        <v>50</v>
      </c>
      <c r="C42" s="51">
        <v>267.95999999999998</v>
      </c>
      <c r="D42" s="51">
        <v>318.88</v>
      </c>
      <c r="E42" s="51">
        <v>325.99</v>
      </c>
      <c r="F42" s="51">
        <v>338.88</v>
      </c>
      <c r="G42" s="51">
        <v>318.99</v>
      </c>
      <c r="H42" s="51">
        <v>338.66</v>
      </c>
      <c r="I42" s="51">
        <v>349.69</v>
      </c>
      <c r="J42" s="51">
        <v>382.66</v>
      </c>
      <c r="K42" s="51">
        <v>399.44</v>
      </c>
      <c r="L42" s="51">
        <v>407.4</v>
      </c>
      <c r="M42" s="51">
        <v>415.66</v>
      </c>
      <c r="N42" s="51">
        <v>411.66</v>
      </c>
      <c r="O42" s="51">
        <v>425.66</v>
      </c>
      <c r="P42" s="51">
        <v>471.59</v>
      </c>
      <c r="Q42" s="51">
        <v>506.88</v>
      </c>
      <c r="R42" s="51">
        <v>500.92</v>
      </c>
      <c r="S42" s="51">
        <v>494.51</v>
      </c>
      <c r="T42" s="51">
        <v>500.67</v>
      </c>
      <c r="U42" s="51">
        <v>518.77</v>
      </c>
      <c r="V42" s="51">
        <v>529.33000000000004</v>
      </c>
      <c r="W42" s="13">
        <v>446.25</v>
      </c>
      <c r="X42" s="13">
        <v>501.42</v>
      </c>
      <c r="Y42" s="119">
        <v>484.44277777777774</v>
      </c>
      <c r="Z42" s="5">
        <v>530</v>
      </c>
      <c r="AA42" s="18">
        <v>523.33333333333348</v>
      </c>
      <c r="AB42" s="145">
        <f t="shared" si="0"/>
        <v>22.946326489060155</v>
      </c>
      <c r="AC42" s="131">
        <f t="shared" si="1"/>
        <v>-1.2578616352200973</v>
      </c>
    </row>
    <row r="43" spans="1:29" ht="15" customHeight="1">
      <c r="A43" s="31" t="s">
        <v>46</v>
      </c>
      <c r="B43" s="32" t="s">
        <v>3</v>
      </c>
      <c r="C43" s="51">
        <v>250</v>
      </c>
      <c r="D43" s="51">
        <v>258.92</v>
      </c>
      <c r="E43" s="51">
        <v>274.99</v>
      </c>
      <c r="F43" s="51">
        <v>250</v>
      </c>
      <c r="G43" s="51">
        <v>250</v>
      </c>
      <c r="H43" s="51">
        <v>277.77</v>
      </c>
      <c r="I43" s="51">
        <v>299.63</v>
      </c>
      <c r="J43" s="51">
        <v>252.08</v>
      </c>
      <c r="K43" s="51">
        <v>250</v>
      </c>
      <c r="L43" s="51">
        <v>262.39</v>
      </c>
      <c r="M43" s="51">
        <v>250</v>
      </c>
      <c r="N43" s="51">
        <v>241.66</v>
      </c>
      <c r="O43" s="51">
        <v>245.63</v>
      </c>
      <c r="P43" s="51">
        <v>269.44</v>
      </c>
      <c r="Q43" s="51">
        <v>234.58</v>
      </c>
      <c r="R43" s="51">
        <v>233.49</v>
      </c>
      <c r="S43" s="51">
        <v>242.05</v>
      </c>
      <c r="T43" s="51">
        <v>263.33</v>
      </c>
      <c r="U43" s="51">
        <v>260</v>
      </c>
      <c r="V43" s="51">
        <v>296.02</v>
      </c>
      <c r="W43" s="13">
        <v>247.44</v>
      </c>
      <c r="X43" s="13">
        <v>263.72000000000003</v>
      </c>
      <c r="Y43" s="119">
        <v>281.25</v>
      </c>
      <c r="Z43" s="5">
        <v>283.33333333333331</v>
      </c>
      <c r="AA43" s="18">
        <v>357.777777777778</v>
      </c>
      <c r="AB43" s="145">
        <f t="shared" si="0"/>
        <v>45.657198948735086</v>
      </c>
      <c r="AC43" s="131">
        <f t="shared" si="1"/>
        <v>26.274509803921653</v>
      </c>
    </row>
    <row r="44" spans="1:29" ht="15" customHeight="1">
      <c r="A44" s="31" t="s">
        <v>47</v>
      </c>
      <c r="B44" s="32" t="s">
        <v>3</v>
      </c>
      <c r="C44" s="51">
        <v>200.5</v>
      </c>
      <c r="D44" s="51">
        <v>212.5</v>
      </c>
      <c r="E44" s="51">
        <v>198.21</v>
      </c>
      <c r="F44" s="51">
        <v>200</v>
      </c>
      <c r="G44" s="51">
        <v>205.55</v>
      </c>
      <c r="H44" s="51">
        <v>214.5</v>
      </c>
      <c r="I44" s="51">
        <v>225.31</v>
      </c>
      <c r="J44" s="51">
        <v>220.83</v>
      </c>
      <c r="K44" s="51">
        <v>219.5</v>
      </c>
      <c r="L44" s="51">
        <v>225.82</v>
      </c>
      <c r="M44" s="51">
        <v>247.91</v>
      </c>
      <c r="N44" s="51">
        <v>241.66</v>
      </c>
      <c r="O44" s="51">
        <v>240.29</v>
      </c>
      <c r="P44" s="51">
        <v>235.71</v>
      </c>
      <c r="Q44" s="51">
        <v>230.84</v>
      </c>
      <c r="R44" s="51">
        <v>257.39999999999998</v>
      </c>
      <c r="S44" s="51">
        <v>254.58</v>
      </c>
      <c r="T44" s="51">
        <v>238.34</v>
      </c>
      <c r="U44" s="51">
        <v>230</v>
      </c>
      <c r="V44" s="51">
        <v>270</v>
      </c>
      <c r="W44" s="13">
        <v>238.99</v>
      </c>
      <c r="X44" s="13">
        <v>238.69</v>
      </c>
      <c r="Y44" s="119">
        <v>266.66500000000002</v>
      </c>
      <c r="Z44" s="5">
        <v>266.66666666666703</v>
      </c>
      <c r="AA44" s="18">
        <v>328.57142857142901</v>
      </c>
      <c r="AB44" s="145">
        <f t="shared" si="0"/>
        <v>36.739534966677354</v>
      </c>
      <c r="AC44" s="131">
        <f t="shared" si="1"/>
        <v>23.214285714285712</v>
      </c>
    </row>
    <row r="45" spans="1:29" ht="15" customHeight="1">
      <c r="A45" s="31" t="s">
        <v>48</v>
      </c>
      <c r="B45" s="31" t="s">
        <v>50</v>
      </c>
      <c r="C45" s="51">
        <v>294.66000000000003</v>
      </c>
      <c r="D45" s="51">
        <v>319.66000000000003</v>
      </c>
      <c r="E45" s="51">
        <v>335.99</v>
      </c>
      <c r="F45" s="51">
        <v>357.03</v>
      </c>
      <c r="G45" s="51">
        <v>360.66</v>
      </c>
      <c r="H45" s="51">
        <v>383.38</v>
      </c>
      <c r="I45" s="51">
        <v>401.79</v>
      </c>
      <c r="J45" s="51">
        <v>416.33</v>
      </c>
      <c r="K45" s="51">
        <v>435.37</v>
      </c>
      <c r="L45" s="51">
        <v>509.02</v>
      </c>
      <c r="M45" s="51">
        <v>564.80999999999995</v>
      </c>
      <c r="N45" s="51">
        <v>559.66</v>
      </c>
      <c r="O45" s="51">
        <v>563.45000000000005</v>
      </c>
      <c r="P45" s="51">
        <v>565.54999999999995</v>
      </c>
      <c r="Q45" s="51">
        <v>592.29999999999995</v>
      </c>
      <c r="R45" s="51">
        <v>585.29</v>
      </c>
      <c r="S45" s="51">
        <v>532.75</v>
      </c>
      <c r="T45" s="51">
        <v>568.66</v>
      </c>
      <c r="U45" s="51">
        <v>580.88</v>
      </c>
      <c r="V45" s="51">
        <v>558.96</v>
      </c>
      <c r="W45" s="13">
        <v>543.27</v>
      </c>
      <c r="X45" s="13">
        <v>569.51</v>
      </c>
      <c r="Y45" s="119">
        <v>525.09647058823498</v>
      </c>
      <c r="Z45" s="5">
        <v>520.88888888888891</v>
      </c>
      <c r="AA45" s="18">
        <v>528.51851851851904</v>
      </c>
      <c r="AB45" s="145">
        <f t="shared" si="0"/>
        <v>-6.1995707660805746</v>
      </c>
      <c r="AC45" s="131">
        <f t="shared" si="1"/>
        <v>1.4647326507395728</v>
      </c>
    </row>
    <row r="46" spans="1:29" ht="15" customHeight="1">
      <c r="A46" s="31" t="s">
        <v>49</v>
      </c>
      <c r="B46" s="32" t="s">
        <v>51</v>
      </c>
      <c r="C46" s="51">
        <v>550</v>
      </c>
      <c r="D46" s="51">
        <v>552.5</v>
      </c>
      <c r="E46" s="51">
        <v>525</v>
      </c>
      <c r="F46" s="51">
        <v>515</v>
      </c>
      <c r="G46" s="51">
        <v>562.5</v>
      </c>
      <c r="H46" s="51">
        <v>533.33000000000004</v>
      </c>
      <c r="I46" s="51">
        <v>600</v>
      </c>
      <c r="J46" s="51">
        <v>535.83000000000004</v>
      </c>
      <c r="K46" s="51">
        <v>521.78</v>
      </c>
      <c r="L46" s="51">
        <v>542.67999999999995</v>
      </c>
      <c r="M46" s="51">
        <v>566.66</v>
      </c>
      <c r="N46" s="51">
        <v>591.66</v>
      </c>
      <c r="O46" s="51">
        <v>607.54</v>
      </c>
      <c r="P46" s="51">
        <v>615</v>
      </c>
      <c r="Q46" s="51">
        <v>627.5</v>
      </c>
      <c r="R46" s="51">
        <v>654.16</v>
      </c>
      <c r="S46" s="51">
        <v>687.29</v>
      </c>
      <c r="T46" s="51">
        <v>633.33000000000004</v>
      </c>
      <c r="U46" s="51">
        <v>640</v>
      </c>
      <c r="V46" s="51">
        <v>675</v>
      </c>
      <c r="W46" s="13">
        <v>659.53</v>
      </c>
      <c r="X46" s="13">
        <v>634.27</v>
      </c>
      <c r="Y46" s="119">
        <v>680</v>
      </c>
      <c r="Z46" s="5">
        <v>540</v>
      </c>
      <c r="AA46" s="18">
        <v>612.5</v>
      </c>
      <c r="AB46" s="145">
        <f t="shared" si="0"/>
        <v>0.81640715014649845</v>
      </c>
      <c r="AC46" s="131">
        <f t="shared" si="1"/>
        <v>13.425925925925927</v>
      </c>
    </row>
    <row r="47" spans="1:29" s="140" customFormat="1" ht="15" customHeight="1">
      <c r="A47" s="140" t="s">
        <v>59</v>
      </c>
      <c r="AB47" s="142">
        <f>AVERAGE(AB4:AB46)</f>
        <v>11.035453466364316</v>
      </c>
      <c r="AC47" s="142">
        <f>AVERAGE(AC4:AC46)</f>
        <v>6.0758594541606064</v>
      </c>
    </row>
  </sheetData>
  <sortState ref="A4:O29">
    <sortCondition ref="A4:A29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A13" workbookViewId="0">
      <pane xSplit="1" topLeftCell="X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35.42578125" style="47" bestFit="1" customWidth="1"/>
    <col min="2" max="26" width="8.85546875" style="47"/>
    <col min="27" max="27" width="10.140625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385.20454545454504</v>
      </c>
      <c r="D4" s="5">
        <v>374.66666666666652</v>
      </c>
      <c r="E4" s="5">
        <v>391.42857142857099</v>
      </c>
      <c r="F4" s="5">
        <v>383.11111111111052</v>
      </c>
      <c r="G4" s="5">
        <v>413.2142857142855</v>
      </c>
      <c r="H4" s="5">
        <v>452.77777777777749</v>
      </c>
      <c r="I4" s="5">
        <v>443.33333333333303</v>
      </c>
      <c r="J4" s="5">
        <v>442.91666666666652</v>
      </c>
      <c r="K4" s="5">
        <v>707.29095798385401</v>
      </c>
      <c r="L4" s="5">
        <v>571.188289898991</v>
      </c>
      <c r="M4" s="5">
        <v>483.80952380952351</v>
      </c>
      <c r="N4" s="5">
        <v>492.5</v>
      </c>
      <c r="O4" s="51">
        <v>632.99928571428575</v>
      </c>
      <c r="P4" s="51">
        <v>540.38461538461502</v>
      </c>
      <c r="Q4" s="51">
        <v>533.58823529411802</v>
      </c>
      <c r="R4" s="51">
        <v>504.11764705882399</v>
      </c>
      <c r="S4" s="51">
        <v>500.21052631578902</v>
      </c>
      <c r="T4" s="27">
        <v>507.66666666666703</v>
      </c>
      <c r="U4" s="40">
        <v>506.875</v>
      </c>
      <c r="V4" s="51">
        <v>537.33333333333337</v>
      </c>
      <c r="W4" s="51">
        <v>494.28571428571399</v>
      </c>
      <c r="X4" s="56">
        <v>510.84</v>
      </c>
      <c r="Y4" s="120">
        <v>458.21</v>
      </c>
      <c r="Z4" s="5">
        <v>460.76923076923077</v>
      </c>
      <c r="AA4" s="51">
        <v>450.5263157894737</v>
      </c>
      <c r="AB4" s="145">
        <f t="shared" ref="AB4:AB46" si="0">(AA4-O4)/O4*100</f>
        <v>-28.826726039494162</v>
      </c>
      <c r="AC4" s="150">
        <f t="shared" ref="AC4:AC46" si="1">(AA4-Z4)/Z4*100</f>
        <v>-2.22300325103242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34.285714285714249</v>
      </c>
      <c r="D5" s="5">
        <v>32.63888888888885</v>
      </c>
      <c r="E5" s="5">
        <v>34.5833333333333</v>
      </c>
      <c r="F5" s="5">
        <v>33.7222222222222</v>
      </c>
      <c r="G5" s="5">
        <v>36.3186813186813</v>
      </c>
      <c r="H5" s="5">
        <v>30</v>
      </c>
      <c r="I5" s="7">
        <v>38.246753246753201</v>
      </c>
      <c r="J5" s="5">
        <v>38.9583333333333</v>
      </c>
      <c r="K5" s="5">
        <v>50</v>
      </c>
      <c r="L5" s="5">
        <v>50.057237867529352</v>
      </c>
      <c r="M5" s="5">
        <v>41.5625</v>
      </c>
      <c r="N5" s="5">
        <v>40</v>
      </c>
      <c r="O5" s="5">
        <v>40</v>
      </c>
      <c r="P5" s="51">
        <v>43.3333333333333</v>
      </c>
      <c r="Q5" s="51">
        <v>44.444444444444443</v>
      </c>
      <c r="R5" s="51">
        <v>43.157894736842103</v>
      </c>
      <c r="S5" s="51">
        <v>42.631578947368418</v>
      </c>
      <c r="T5" s="27">
        <v>44.117647058823529</v>
      </c>
      <c r="U5" s="40">
        <v>43.529411764705884</v>
      </c>
      <c r="V5" s="51">
        <v>44.736842105263158</v>
      </c>
      <c r="W5" s="51">
        <v>43.529411764705884</v>
      </c>
      <c r="X5" s="56">
        <v>44.736842105263158</v>
      </c>
      <c r="Y5" s="120">
        <v>40.15</v>
      </c>
      <c r="Z5" s="5">
        <v>42.857142857142854</v>
      </c>
      <c r="AA5" s="51">
        <v>39.523809523809526</v>
      </c>
      <c r="AB5" s="145">
        <f t="shared" si="0"/>
        <v>-1.1904761904761862</v>
      </c>
      <c r="AC5" s="150">
        <f t="shared" si="1"/>
        <v>-7.777777777777767</v>
      </c>
      <c r="AD5" s="153"/>
    </row>
    <row r="6" spans="1:31" ht="15" customHeight="1">
      <c r="A6" s="4" t="s">
        <v>30</v>
      </c>
      <c r="B6" s="4" t="s">
        <v>3</v>
      </c>
      <c r="C6" s="5">
        <v>178.27249999999998</v>
      </c>
      <c r="D6" s="5">
        <v>196.04499999999999</v>
      </c>
      <c r="E6" s="5">
        <v>159.94800000000001</v>
      </c>
      <c r="F6" s="5">
        <v>169.435555555555</v>
      </c>
      <c r="G6" s="5">
        <v>176.67000000000002</v>
      </c>
      <c r="H6" s="5">
        <v>221.83666666666599</v>
      </c>
      <c r="I6" s="5">
        <v>234.34666666666649</v>
      </c>
      <c r="J6" s="5">
        <v>236.53399999999999</v>
      </c>
      <c r="K6" s="5">
        <v>303.63104311437752</v>
      </c>
      <c r="L6" s="5">
        <v>318.25767590907799</v>
      </c>
      <c r="M6" s="5">
        <v>383.20500000000004</v>
      </c>
      <c r="N6" s="5">
        <v>266.49400000000003</v>
      </c>
      <c r="O6" s="51">
        <v>277.17750000000001</v>
      </c>
      <c r="P6" s="51">
        <v>287.57749999999999</v>
      </c>
      <c r="Q6" s="51">
        <v>291.0249042145594</v>
      </c>
      <c r="R6" s="51">
        <v>303.5344827586207</v>
      </c>
      <c r="S6" s="51">
        <v>320.61918445539101</v>
      </c>
      <c r="T6" s="27">
        <v>328.04517879948912</v>
      </c>
      <c r="U6" s="40">
        <v>323.49565197204498</v>
      </c>
      <c r="V6" s="51">
        <v>381.04833333333301</v>
      </c>
      <c r="W6" s="51">
        <v>359.71902937420202</v>
      </c>
      <c r="X6" s="56">
        <v>281.04968679681321</v>
      </c>
      <c r="Y6" s="120">
        <v>263.28250000000003</v>
      </c>
      <c r="Z6" s="5">
        <v>320.02979991485739</v>
      </c>
      <c r="AA6" s="163">
        <v>385.52679084514699</v>
      </c>
      <c r="AB6" s="145">
        <f t="shared" si="0"/>
        <v>39.090218666791849</v>
      </c>
      <c r="AC6" s="131">
        <f t="shared" si="1"/>
        <v>20.465903783871003</v>
      </c>
    </row>
    <row r="7" spans="1:31" ht="15" customHeight="1">
      <c r="A7" s="4" t="s">
        <v>29</v>
      </c>
      <c r="B7" s="4" t="s">
        <v>3</v>
      </c>
      <c r="C7" s="5">
        <v>141.57911111111048</v>
      </c>
      <c r="D7" s="5">
        <v>165.18430769230702</v>
      </c>
      <c r="E7" s="5">
        <v>167.750852272727</v>
      </c>
      <c r="F7" s="5">
        <v>180.67602564102498</v>
      </c>
      <c r="G7" s="5">
        <v>193.35111111111098</v>
      </c>
      <c r="H7" s="5">
        <v>218.5928076923075</v>
      </c>
      <c r="I7" s="5">
        <v>266.89437499999997</v>
      </c>
      <c r="J7" s="5">
        <v>250.249305555555</v>
      </c>
      <c r="K7" s="5">
        <v>260.045386879543</v>
      </c>
      <c r="L7" s="5">
        <v>259.01217989119345</v>
      </c>
      <c r="M7" s="5">
        <v>236.64804545454501</v>
      </c>
      <c r="N7" s="5">
        <v>238.69</v>
      </c>
      <c r="O7" s="51">
        <v>242.50357142857143</v>
      </c>
      <c r="P7" s="51">
        <v>242.621428571428</v>
      </c>
      <c r="Q7" s="51">
        <v>270.8292282430213</v>
      </c>
      <c r="R7" s="51">
        <v>280.09125196531494</v>
      </c>
      <c r="S7" s="51">
        <v>290.54543401013018</v>
      </c>
      <c r="T7" s="27">
        <v>293.85043436767569</v>
      </c>
      <c r="U7" s="40">
        <v>312.21089380798998</v>
      </c>
      <c r="V7" s="51">
        <v>323.90368421052602</v>
      </c>
      <c r="W7" s="51">
        <v>328.95337301587301</v>
      </c>
      <c r="X7" s="56">
        <v>305.85938025139501</v>
      </c>
      <c r="Y7" s="120">
        <v>309.03818181818178</v>
      </c>
      <c r="Z7" s="5">
        <v>286.30742407618669</v>
      </c>
      <c r="AA7" s="163">
        <v>300.66329137018801</v>
      </c>
      <c r="AB7" s="145">
        <f t="shared" si="0"/>
        <v>23.983036455505278</v>
      </c>
      <c r="AC7" s="131">
        <f t="shared" si="1"/>
        <v>5.0141442682887627</v>
      </c>
    </row>
    <row r="8" spans="1:31" ht="15" customHeight="1">
      <c r="A8" s="4" t="s">
        <v>12</v>
      </c>
      <c r="B8" s="4" t="s">
        <v>3</v>
      </c>
      <c r="C8" s="5">
        <v>940.07585714285699</v>
      </c>
      <c r="D8" s="9">
        <v>820.09</v>
      </c>
      <c r="E8" s="5">
        <v>809.50444444444452</v>
      </c>
      <c r="F8" s="5">
        <v>926.71222222222195</v>
      </c>
      <c r="G8" s="5">
        <v>1007.2112500000001</v>
      </c>
      <c r="H8" s="5">
        <v>924.51214285714252</v>
      </c>
      <c r="I8" s="5">
        <v>1109.2244285714251</v>
      </c>
      <c r="J8" s="5">
        <v>1070.3699999999965</v>
      </c>
      <c r="K8" s="7">
        <v>1010.2708558046295</v>
      </c>
      <c r="L8" s="5">
        <v>1005.3010666666664</v>
      </c>
      <c r="M8" s="5">
        <v>991.31662500000004</v>
      </c>
      <c r="N8" s="5">
        <v>1048.3333333333298</v>
      </c>
      <c r="O8" s="51">
        <v>1008.468</v>
      </c>
      <c r="P8" s="51">
        <v>1114.231</v>
      </c>
      <c r="Q8" s="51">
        <v>1192.8853754940701</v>
      </c>
      <c r="R8" s="51">
        <v>1141.3793103448274</v>
      </c>
      <c r="S8" s="51">
        <v>1167.51389305156</v>
      </c>
      <c r="T8" s="27">
        <v>1142.9075235109699</v>
      </c>
      <c r="U8" s="40">
        <v>1113.1167569710401</v>
      </c>
      <c r="V8" s="51">
        <v>1006.1958333333333</v>
      </c>
      <c r="W8" s="51">
        <v>1010.3819868135</v>
      </c>
      <c r="X8" s="56">
        <v>993.11965811965797</v>
      </c>
      <c r="Y8" s="120">
        <v>1083.3333333333301</v>
      </c>
      <c r="Z8" s="5">
        <v>1207.5885526624443</v>
      </c>
      <c r="AA8" s="163">
        <v>1156.132756132756</v>
      </c>
      <c r="AB8" s="145">
        <f t="shared" si="0"/>
        <v>14.642483066667063</v>
      </c>
      <c r="AC8" s="131">
        <f t="shared" si="1"/>
        <v>-4.2610371236329279</v>
      </c>
    </row>
    <row r="9" spans="1:31" ht="15" customHeight="1">
      <c r="A9" s="4" t="s">
        <v>11</v>
      </c>
      <c r="B9" s="4" t="s">
        <v>3</v>
      </c>
      <c r="C9" s="5">
        <v>934.72222222222149</v>
      </c>
      <c r="D9" s="9">
        <v>902.11</v>
      </c>
      <c r="E9" s="5">
        <v>1059.8011538461535</v>
      </c>
      <c r="F9" s="5">
        <v>986.60777777777753</v>
      </c>
      <c r="G9" s="5">
        <v>1086.4134615384601</v>
      </c>
      <c r="H9" s="5">
        <v>1037.9670833333316</v>
      </c>
      <c r="I9" s="5">
        <v>1046.6669999999995</v>
      </c>
      <c r="J9" s="5">
        <v>1175.41446428571</v>
      </c>
      <c r="K9" s="7">
        <v>1650.2495900205149</v>
      </c>
      <c r="L9" s="5">
        <v>1538.3834523124901</v>
      </c>
      <c r="M9" s="5">
        <v>1081.1307857142851</v>
      </c>
      <c r="N9" s="5">
        <v>1182.5396825396799</v>
      </c>
      <c r="O9" s="51">
        <v>1222.4369999999999</v>
      </c>
      <c r="P9" s="51">
        <v>1384.663333333325</v>
      </c>
      <c r="Q9" s="51">
        <v>1334.375</v>
      </c>
      <c r="R9" s="51">
        <v>1300.700280112045</v>
      </c>
      <c r="S9" s="51">
        <v>1395.82162476899</v>
      </c>
      <c r="T9" s="27">
        <v>1386.1111111111099</v>
      </c>
      <c r="U9" s="40">
        <v>1302.1756021756</v>
      </c>
      <c r="V9" s="51">
        <v>1280.1086666666699</v>
      </c>
      <c r="W9" s="51">
        <v>1283.59756595606</v>
      </c>
      <c r="X9" s="56">
        <v>1206.7222222222224</v>
      </c>
      <c r="Y9" s="120">
        <v>1250</v>
      </c>
      <c r="Z9" s="5">
        <v>1396.7966419971281</v>
      </c>
      <c r="AA9" s="163">
        <v>1348.0769230769199</v>
      </c>
      <c r="AB9" s="145">
        <f t="shared" si="0"/>
        <v>10.277823975952954</v>
      </c>
      <c r="AC9" s="131">
        <f t="shared" si="1"/>
        <v>-3.4879607707639608</v>
      </c>
    </row>
    <row r="10" spans="1:31" ht="15" customHeight="1">
      <c r="A10" s="4" t="s">
        <v>10</v>
      </c>
      <c r="B10" s="4" t="s">
        <v>9</v>
      </c>
      <c r="C10" s="5">
        <v>198.333333333333</v>
      </c>
      <c r="D10" s="5">
        <v>256.666666666666</v>
      </c>
      <c r="E10" s="5">
        <v>250</v>
      </c>
      <c r="F10" s="5">
        <v>243.5</v>
      </c>
      <c r="G10" s="5">
        <v>207.5</v>
      </c>
      <c r="H10" s="5">
        <v>255</v>
      </c>
      <c r="I10" s="5">
        <v>300</v>
      </c>
      <c r="J10" s="5">
        <v>260</v>
      </c>
      <c r="K10" s="5">
        <v>293.96195900398095</v>
      </c>
      <c r="L10" s="5">
        <v>333.85623447018799</v>
      </c>
      <c r="M10" s="5">
        <v>300</v>
      </c>
      <c r="N10" s="5">
        <v>244</v>
      </c>
      <c r="O10" s="51">
        <v>254.25</v>
      </c>
      <c r="P10" s="51">
        <v>299.16666666666652</v>
      </c>
      <c r="Q10" s="51">
        <v>280</v>
      </c>
      <c r="R10" s="51">
        <v>310</v>
      </c>
      <c r="S10" s="51">
        <v>308.33333333333331</v>
      </c>
      <c r="T10" s="27">
        <v>316.66666666666669</v>
      </c>
      <c r="U10" s="40">
        <v>338.33333333333297</v>
      </c>
      <c r="V10" s="51">
        <v>325</v>
      </c>
      <c r="W10" s="51">
        <v>325</v>
      </c>
      <c r="X10" s="56">
        <v>325</v>
      </c>
      <c r="Y10" s="120">
        <v>300</v>
      </c>
      <c r="Z10" s="5">
        <v>270</v>
      </c>
      <c r="AA10" s="18">
        <v>341.66666666666669</v>
      </c>
      <c r="AB10" s="145">
        <f t="shared" si="0"/>
        <v>34.382169780399877</v>
      </c>
      <c r="AC10" s="131">
        <f t="shared" si="1"/>
        <v>26.543209876543216</v>
      </c>
    </row>
    <row r="11" spans="1:31" ht="15" customHeight="1">
      <c r="A11" s="4" t="s">
        <v>8</v>
      </c>
      <c r="B11" s="4" t="s">
        <v>9</v>
      </c>
      <c r="C11" s="5">
        <v>188.958333333333</v>
      </c>
      <c r="D11" s="5">
        <v>260</v>
      </c>
      <c r="E11" s="5">
        <v>224.28571428571399</v>
      </c>
      <c r="F11" s="5">
        <v>213.333333333333</v>
      </c>
      <c r="G11" s="5">
        <v>217.79220779220702</v>
      </c>
      <c r="H11" s="5">
        <v>281.25</v>
      </c>
      <c r="I11" s="5">
        <v>295.53571428571399</v>
      </c>
      <c r="J11" s="5">
        <v>227.5</v>
      </c>
      <c r="K11" s="5">
        <v>277.52469771870199</v>
      </c>
      <c r="L11" s="5">
        <v>266.8250238673935</v>
      </c>
      <c r="M11" s="5">
        <v>280</v>
      </c>
      <c r="N11" s="5">
        <v>260.27777777777749</v>
      </c>
      <c r="O11" s="51">
        <v>253.25785714285712</v>
      </c>
      <c r="P11" s="51">
        <v>257.222222222222</v>
      </c>
      <c r="Q11" s="51">
        <v>260.76923076923077</v>
      </c>
      <c r="R11" s="51">
        <v>263.125</v>
      </c>
      <c r="S11" s="51">
        <v>260</v>
      </c>
      <c r="T11" s="27">
        <v>256.36363636363637</v>
      </c>
      <c r="U11" s="40">
        <v>262.14285714285717</v>
      </c>
      <c r="V11" s="51">
        <v>277.85714285714283</v>
      </c>
      <c r="W11" s="51">
        <v>275.38461538461502</v>
      </c>
      <c r="X11" s="56">
        <v>270.857142857143</v>
      </c>
      <c r="Y11" s="120">
        <v>254.28571428571428</v>
      </c>
      <c r="Z11" s="5">
        <v>280</v>
      </c>
      <c r="AA11" s="18">
        <v>307.5</v>
      </c>
      <c r="AB11" s="145">
        <f t="shared" si="0"/>
        <v>21.417753221589525</v>
      </c>
      <c r="AC11" s="131">
        <f t="shared" si="1"/>
        <v>9.8214285714285712</v>
      </c>
    </row>
    <row r="12" spans="1:31" ht="15" customHeight="1">
      <c r="A12" s="4" t="s">
        <v>7</v>
      </c>
      <c r="B12" s="4" t="s">
        <v>3</v>
      </c>
      <c r="C12" s="5">
        <v>175.95249999999999</v>
      </c>
      <c r="D12" s="5">
        <v>165.58500000000001</v>
      </c>
      <c r="E12" s="5">
        <v>141.32074999999998</v>
      </c>
      <c r="F12" s="5">
        <v>123.19333333333302</v>
      </c>
      <c r="G12" s="5">
        <v>146.7825</v>
      </c>
      <c r="H12" s="5">
        <v>242.86399999999952</v>
      </c>
      <c r="I12" s="5">
        <v>210.05892857142851</v>
      </c>
      <c r="J12" s="5">
        <v>191.60374999999999</v>
      </c>
      <c r="K12" s="5">
        <v>266.58187987999997</v>
      </c>
      <c r="L12" s="5">
        <v>251.647887499999</v>
      </c>
      <c r="M12" s="5">
        <v>271.673</v>
      </c>
      <c r="N12" s="5">
        <v>258.3365</v>
      </c>
      <c r="O12" s="51">
        <v>298.375</v>
      </c>
      <c r="P12" s="51">
        <v>298.99249999999898</v>
      </c>
      <c r="Q12" s="51">
        <v>356.57165578646965</v>
      </c>
      <c r="R12" s="51">
        <v>370.06674082313702</v>
      </c>
      <c r="S12" s="51">
        <v>386.20121409558999</v>
      </c>
      <c r="T12" s="27">
        <v>390.53169169376702</v>
      </c>
      <c r="U12" s="40">
        <v>399.45429678657501</v>
      </c>
      <c r="V12" s="51">
        <v>370.78750000000002</v>
      </c>
      <c r="W12" s="51">
        <v>380.637809052938</v>
      </c>
      <c r="X12" s="56">
        <v>275.47447314703004</v>
      </c>
      <c r="Y12" s="56">
        <v>275.47447314703004</v>
      </c>
      <c r="Z12" s="5">
        <v>229.33494739790953</v>
      </c>
      <c r="AA12" s="18">
        <v>293.66500917459041</v>
      </c>
      <c r="AB12" s="145">
        <f t="shared" si="0"/>
        <v>-1.5785474069240353</v>
      </c>
      <c r="AC12" s="131">
        <f t="shared" si="1"/>
        <v>28.050701607664035</v>
      </c>
    </row>
    <row r="13" spans="1:31" ht="15" customHeight="1">
      <c r="A13" s="4" t="s">
        <v>14</v>
      </c>
      <c r="B13" s="4" t="s">
        <v>3</v>
      </c>
      <c r="C13" s="5">
        <v>475</v>
      </c>
      <c r="D13" s="9">
        <v>550.42999999999995</v>
      </c>
      <c r="E13" s="5">
        <v>650.88</v>
      </c>
      <c r="F13" s="5">
        <v>650</v>
      </c>
      <c r="G13" s="5">
        <v>470</v>
      </c>
      <c r="H13" s="5">
        <v>400</v>
      </c>
      <c r="I13" s="5">
        <v>408.33500000000004</v>
      </c>
      <c r="J13" s="5">
        <v>433.33333333333303</v>
      </c>
      <c r="K13" s="5">
        <v>687.84286192494505</v>
      </c>
      <c r="L13" s="5">
        <v>507.06833518758498</v>
      </c>
      <c r="M13" s="5">
        <v>687.5</v>
      </c>
      <c r="N13" s="5">
        <v>600.99</v>
      </c>
      <c r="O13" s="51">
        <v>612.54999999999995</v>
      </c>
      <c r="P13" s="51">
        <v>625</v>
      </c>
      <c r="Q13" s="51">
        <v>600</v>
      </c>
      <c r="R13" s="51">
        <v>677.77777777777783</v>
      </c>
      <c r="S13" s="51">
        <v>688.88888888888903</v>
      </c>
      <c r="T13" s="27">
        <v>690</v>
      </c>
      <c r="U13" s="40">
        <v>685.5</v>
      </c>
      <c r="V13" s="51">
        <v>657.9</v>
      </c>
      <c r="W13" s="51">
        <v>650</v>
      </c>
      <c r="X13" s="56">
        <v>500</v>
      </c>
      <c r="Y13" s="56">
        <v>500</v>
      </c>
      <c r="Z13" s="5">
        <v>500</v>
      </c>
      <c r="AA13" s="18">
        <v>438.72549019607845</v>
      </c>
      <c r="AB13" s="145">
        <f t="shared" si="0"/>
        <v>-28.377195298983189</v>
      </c>
      <c r="AC13" s="131">
        <f t="shared" si="1"/>
        <v>-12.254901960784309</v>
      </c>
    </row>
    <row r="14" spans="1:31" ht="15" customHeight="1">
      <c r="A14" s="4" t="s">
        <v>13</v>
      </c>
      <c r="B14" s="4" t="s">
        <v>3</v>
      </c>
      <c r="C14" s="5">
        <v>525</v>
      </c>
      <c r="D14" s="9">
        <v>500.21</v>
      </c>
      <c r="E14" s="5">
        <v>500</v>
      </c>
      <c r="F14" s="5">
        <v>525</v>
      </c>
      <c r="G14" s="5">
        <v>400</v>
      </c>
      <c r="H14" s="5">
        <v>500</v>
      </c>
      <c r="I14" s="5">
        <v>500</v>
      </c>
      <c r="J14" s="5">
        <v>430.55500000000001</v>
      </c>
      <c r="K14" s="5">
        <v>500</v>
      </c>
      <c r="L14" s="5">
        <v>616.66666666666697</v>
      </c>
      <c r="M14" s="5">
        <v>742.49839262880005</v>
      </c>
      <c r="N14" s="51">
        <v>733.43000000000006</v>
      </c>
      <c r="O14" s="5">
        <v>746.86423925727695</v>
      </c>
      <c r="P14" s="51">
        <v>740.38499999999999</v>
      </c>
      <c r="Q14" s="51">
        <v>625</v>
      </c>
      <c r="R14" s="51">
        <v>700</v>
      </c>
      <c r="S14" s="51">
        <v>722.5</v>
      </c>
      <c r="T14" s="27">
        <v>825</v>
      </c>
      <c r="U14" s="40">
        <v>820.55</v>
      </c>
      <c r="V14" s="51">
        <v>800</v>
      </c>
      <c r="W14" s="51">
        <v>800</v>
      </c>
      <c r="X14" s="56">
        <v>650</v>
      </c>
      <c r="Y14" s="56">
        <v>650</v>
      </c>
      <c r="Z14" s="5">
        <v>500</v>
      </c>
      <c r="AA14" s="18">
        <v>588.88888888888891</v>
      </c>
      <c r="AB14" s="145">
        <f t="shared" si="0"/>
        <v>-21.151816095183168</v>
      </c>
      <c r="AC14" s="131">
        <f t="shared" si="1"/>
        <v>17.777777777777786</v>
      </c>
    </row>
    <row r="15" spans="1:31" ht="15" customHeight="1">
      <c r="A15" s="4" t="s">
        <v>24</v>
      </c>
      <c r="B15" s="4" t="s">
        <v>16</v>
      </c>
      <c r="C15" s="9">
        <v>120</v>
      </c>
      <c r="D15" s="9">
        <v>123.75</v>
      </c>
      <c r="E15" s="5">
        <v>127.5</v>
      </c>
      <c r="F15" s="5">
        <v>118.333333333333</v>
      </c>
      <c r="G15" s="5">
        <v>128.333333333333</v>
      </c>
      <c r="H15" s="5">
        <v>135</v>
      </c>
      <c r="I15" s="5">
        <v>130</v>
      </c>
      <c r="J15" s="5">
        <v>107.5</v>
      </c>
      <c r="K15" s="5">
        <v>124.332032847468</v>
      </c>
      <c r="L15" s="5">
        <v>132.59490946755051</v>
      </c>
      <c r="M15" s="5">
        <v>146.25</v>
      </c>
      <c r="N15" s="5">
        <v>137.5</v>
      </c>
      <c r="O15" s="51">
        <v>141.75</v>
      </c>
      <c r="P15" s="51">
        <v>155</v>
      </c>
      <c r="Q15" s="51">
        <v>165</v>
      </c>
      <c r="R15" s="51">
        <v>162.5</v>
      </c>
      <c r="S15" s="51">
        <v>162.5</v>
      </c>
      <c r="T15" s="27">
        <v>160</v>
      </c>
      <c r="U15" s="40">
        <v>180</v>
      </c>
      <c r="V15" s="51">
        <v>180.67</v>
      </c>
      <c r="W15" s="51">
        <v>180</v>
      </c>
      <c r="X15" s="51">
        <v>180</v>
      </c>
      <c r="Y15" s="120">
        <v>160</v>
      </c>
      <c r="Z15" s="5">
        <v>184</v>
      </c>
      <c r="AA15" s="18">
        <v>173.33333333333334</v>
      </c>
      <c r="AB15" s="145">
        <f t="shared" si="0"/>
        <v>22.281011169900069</v>
      </c>
      <c r="AC15" s="131">
        <f t="shared" si="1"/>
        <v>-5.797101449275357</v>
      </c>
    </row>
    <row r="16" spans="1:31" ht="15" customHeight="1">
      <c r="A16" s="4" t="s">
        <v>23</v>
      </c>
      <c r="B16" s="4" t="s">
        <v>16</v>
      </c>
      <c r="C16" s="5">
        <v>132.25</v>
      </c>
      <c r="D16" s="5">
        <v>134.16666666666652</v>
      </c>
      <c r="E16" s="5">
        <v>134.975490196078</v>
      </c>
      <c r="F16" s="5">
        <v>134.29166666666652</v>
      </c>
      <c r="G16" s="5">
        <v>137.28991596638599</v>
      </c>
      <c r="H16" s="5">
        <v>142.01923076923049</v>
      </c>
      <c r="I16" s="5">
        <v>142.49999999999949</v>
      </c>
      <c r="J16" s="5">
        <v>140.64393939393901</v>
      </c>
      <c r="K16" s="5">
        <v>170.74190893066901</v>
      </c>
      <c r="L16" s="5">
        <v>154.0887649801235</v>
      </c>
      <c r="M16" s="5">
        <v>150</v>
      </c>
      <c r="N16" s="5">
        <v>149.93006993006952</v>
      </c>
      <c r="O16" s="51">
        <v>150</v>
      </c>
      <c r="P16" s="51">
        <v>177.97619047619</v>
      </c>
      <c r="Q16" s="51">
        <v>187.64705882352942</v>
      </c>
      <c r="R16" s="51">
        <v>196.31578947368422</v>
      </c>
      <c r="S16" s="51">
        <v>192.857142857143</v>
      </c>
      <c r="T16" s="27">
        <v>185.27777777777777</v>
      </c>
      <c r="U16" s="40">
        <v>193.68421052631578</v>
      </c>
      <c r="V16" s="51">
        <v>198.0952380952381</v>
      </c>
      <c r="W16" s="51">
        <v>209.44444444444446</v>
      </c>
      <c r="X16" s="56">
        <v>198.0952380952381</v>
      </c>
      <c r="Y16" s="120">
        <v>180</v>
      </c>
      <c r="Z16" s="5">
        <v>181.16522409802982</v>
      </c>
      <c r="AA16" s="18">
        <v>182.72727272727272</v>
      </c>
      <c r="AB16" s="145">
        <f t="shared" si="0"/>
        <v>21.818181818181813</v>
      </c>
      <c r="AC16" s="131">
        <f t="shared" si="1"/>
        <v>0.8622232202785558</v>
      </c>
    </row>
    <row r="17" spans="1:29" ht="15" customHeight="1">
      <c r="A17" s="4" t="s">
        <v>15</v>
      </c>
      <c r="B17" s="4" t="s">
        <v>16</v>
      </c>
      <c r="C17" s="5">
        <v>1050</v>
      </c>
      <c r="D17" s="5">
        <v>1150</v>
      </c>
      <c r="E17" s="5">
        <v>1200</v>
      </c>
      <c r="F17" s="5">
        <v>1133.3333333333301</v>
      </c>
      <c r="G17" s="5">
        <v>1300</v>
      </c>
      <c r="H17" s="5">
        <v>1050</v>
      </c>
      <c r="I17" s="5">
        <v>1050</v>
      </c>
      <c r="J17" s="5">
        <v>1166.6666666666599</v>
      </c>
      <c r="K17" s="5">
        <v>995.24140997566303</v>
      </c>
      <c r="L17" s="5">
        <v>827.20207574593405</v>
      </c>
      <c r="M17" s="5">
        <v>1100</v>
      </c>
      <c r="N17" s="5">
        <v>1100</v>
      </c>
      <c r="O17" s="51">
        <v>1158</v>
      </c>
      <c r="P17" s="51">
        <v>1275</v>
      </c>
      <c r="Q17" s="51">
        <v>1333.3333333333333</v>
      </c>
      <c r="R17" s="51">
        <v>1500</v>
      </c>
      <c r="S17" s="51">
        <v>1500</v>
      </c>
      <c r="T17" s="27">
        <v>1550</v>
      </c>
      <c r="U17" s="45">
        <v>1550.75</v>
      </c>
      <c r="V17" s="51">
        <v>1450</v>
      </c>
      <c r="W17" s="51">
        <v>1450</v>
      </c>
      <c r="X17" s="56">
        <v>1350</v>
      </c>
      <c r="Y17" s="120">
        <v>1500</v>
      </c>
      <c r="Z17" s="5">
        <v>1466.6666666666699</v>
      </c>
      <c r="AA17" s="18">
        <v>1356.6666666666699</v>
      </c>
      <c r="AB17" s="145">
        <f t="shared" si="0"/>
        <v>17.156016119746972</v>
      </c>
      <c r="AC17" s="131">
        <f t="shared" si="1"/>
        <v>-7.4999999999999831</v>
      </c>
    </row>
    <row r="18" spans="1:29" ht="15" customHeight="1">
      <c r="A18" s="4" t="s">
        <v>27</v>
      </c>
      <c r="B18" s="4" t="s">
        <v>3</v>
      </c>
      <c r="C18" s="5">
        <v>118.629222222222</v>
      </c>
      <c r="D18" s="5">
        <v>122.834111111111</v>
      </c>
      <c r="E18" s="5">
        <v>123.28178571428549</v>
      </c>
      <c r="F18" s="5">
        <v>128.2807692307685</v>
      </c>
      <c r="G18" s="5">
        <v>147.51892307692299</v>
      </c>
      <c r="H18" s="5">
        <v>161.451825396825</v>
      </c>
      <c r="I18" s="5">
        <v>160.24888888888802</v>
      </c>
      <c r="J18" s="5">
        <v>169.41136363636298</v>
      </c>
      <c r="K18" s="5">
        <v>171.08528123770901</v>
      </c>
      <c r="L18" s="5">
        <v>167.793782092063</v>
      </c>
      <c r="M18" s="5">
        <v>211.48952380952352</v>
      </c>
      <c r="N18" s="5">
        <v>178.57999999999947</v>
      </c>
      <c r="O18" s="51">
        <v>229.37687499999998</v>
      </c>
      <c r="P18" s="51">
        <v>226.01208333333301</v>
      </c>
      <c r="Q18" s="51">
        <v>221.45632743693088</v>
      </c>
      <c r="R18" s="51">
        <v>250.17270405201441</v>
      </c>
      <c r="S18" s="51">
        <v>242.94480644864277</v>
      </c>
      <c r="T18" s="27">
        <v>261.73031087977103</v>
      </c>
      <c r="U18" s="40">
        <v>268.38846338846338</v>
      </c>
      <c r="V18" s="51">
        <v>259.334</v>
      </c>
      <c r="W18" s="51">
        <v>280.71807774493192</v>
      </c>
      <c r="X18" s="56">
        <v>250.32214162648901</v>
      </c>
      <c r="Y18" s="120">
        <v>241.50749999999999</v>
      </c>
      <c r="Z18" s="5">
        <v>244.98200959381083</v>
      </c>
      <c r="AA18" s="18">
        <v>234.65940968891701</v>
      </c>
      <c r="AB18" s="145">
        <f t="shared" si="0"/>
        <v>2.3029935728773991</v>
      </c>
      <c r="AC18" s="131">
        <f t="shared" si="1"/>
        <v>-4.2136154903819545</v>
      </c>
    </row>
    <row r="19" spans="1:29" ht="15" customHeight="1">
      <c r="A19" s="4" t="s">
        <v>28</v>
      </c>
      <c r="B19" s="4" t="s">
        <v>3</v>
      </c>
      <c r="C19" s="5">
        <v>155.84</v>
      </c>
      <c r="D19" s="5">
        <v>164.69708333333301</v>
      </c>
      <c r="E19" s="5">
        <v>149.042857142857</v>
      </c>
      <c r="F19" s="5">
        <v>164.91583333333301</v>
      </c>
      <c r="G19" s="5">
        <v>167.43799999999999</v>
      </c>
      <c r="H19" s="5">
        <v>173.297</v>
      </c>
      <c r="I19" s="5">
        <v>182.845</v>
      </c>
      <c r="J19" s="5">
        <v>188.2</v>
      </c>
      <c r="K19" s="5">
        <v>240.234872026403</v>
      </c>
      <c r="L19" s="5">
        <v>211.82732214017147</v>
      </c>
      <c r="M19" s="5">
        <v>208.94374999999999</v>
      </c>
      <c r="N19" s="5">
        <v>221.84300000000002</v>
      </c>
      <c r="O19" s="51">
        <v>279.02749999999997</v>
      </c>
      <c r="P19" s="51">
        <v>260.82583333333298</v>
      </c>
      <c r="Q19" s="51">
        <v>270.54112554112555</v>
      </c>
      <c r="R19" s="51">
        <v>316.89033189033194</v>
      </c>
      <c r="S19" s="51">
        <v>317.99925663562027</v>
      </c>
      <c r="T19" s="27">
        <v>329.66810966810999</v>
      </c>
      <c r="U19" s="40">
        <v>327.15367965368</v>
      </c>
      <c r="V19" s="51">
        <v>338.10454545454542</v>
      </c>
      <c r="W19" s="51">
        <v>327.06376956376954</v>
      </c>
      <c r="X19" s="56">
        <v>301.28689492325901</v>
      </c>
      <c r="Y19" s="120">
        <v>300.10666666666702</v>
      </c>
      <c r="Z19" s="5">
        <v>293.26572604350389</v>
      </c>
      <c r="AA19" s="18">
        <v>304.91071428571428</v>
      </c>
      <c r="AB19" s="145">
        <f t="shared" si="0"/>
        <v>9.276223413718828</v>
      </c>
      <c r="AC19" s="131">
        <f t="shared" si="1"/>
        <v>3.9707975423227388</v>
      </c>
    </row>
    <row r="20" spans="1:29" ht="15" customHeight="1">
      <c r="A20" s="4" t="s">
        <v>19</v>
      </c>
      <c r="B20" s="4" t="s">
        <v>3</v>
      </c>
      <c r="C20" s="5">
        <v>764.21966666666651</v>
      </c>
      <c r="D20" s="5">
        <v>1000</v>
      </c>
      <c r="E20" s="5">
        <v>862.85599999999999</v>
      </c>
      <c r="F20" s="5">
        <v>742.85500000000002</v>
      </c>
      <c r="G20" s="5">
        <v>832.38750000000005</v>
      </c>
      <c r="H20" s="5">
        <v>1036.6659999999999</v>
      </c>
      <c r="I20" s="5">
        <v>792.04583333333301</v>
      </c>
      <c r="J20" s="5">
        <v>1060.7142857142856</v>
      </c>
      <c r="K20" s="5">
        <v>803.65472539765744</v>
      </c>
      <c r="L20" s="5">
        <v>835.30916560000003</v>
      </c>
      <c r="M20" s="5">
        <v>987.5</v>
      </c>
      <c r="N20" s="5">
        <v>1053.2070000000001</v>
      </c>
      <c r="O20" s="51">
        <v>1038.76875</v>
      </c>
      <c r="P20" s="51">
        <v>941.66666666666504</v>
      </c>
      <c r="Q20" s="51">
        <v>1014.7058823529411</v>
      </c>
      <c r="R20" s="51">
        <v>1086.9047619047601</v>
      </c>
      <c r="S20" s="51">
        <v>1014.61352657005</v>
      </c>
      <c r="T20" s="27">
        <v>1095.194831415304</v>
      </c>
      <c r="U20" s="45">
        <v>1098.79</v>
      </c>
      <c r="V20" s="51">
        <v>975.75833333333333</v>
      </c>
      <c r="W20" s="51">
        <v>978.27464123479297</v>
      </c>
      <c r="X20" s="56">
        <v>1089.81481481481</v>
      </c>
      <c r="Y20" s="120">
        <v>1292.4233333333334</v>
      </c>
      <c r="Z20" s="5">
        <v>1141.8181818181799</v>
      </c>
      <c r="AA20" s="18">
        <v>1258.3333333333301</v>
      </c>
      <c r="AB20" s="145">
        <f t="shared" si="0"/>
        <v>21.137003142742802</v>
      </c>
      <c r="AC20" s="131">
        <f t="shared" si="1"/>
        <v>10.204352441613484</v>
      </c>
    </row>
    <row r="21" spans="1:29" ht="15" customHeight="1">
      <c r="A21" s="4" t="s">
        <v>20</v>
      </c>
      <c r="B21" s="4" t="s">
        <v>3</v>
      </c>
      <c r="C21" s="5">
        <v>785.48749999999995</v>
      </c>
      <c r="D21" s="5">
        <v>737.57124999999996</v>
      </c>
      <c r="E21" s="5">
        <v>766.66499999999996</v>
      </c>
      <c r="F21" s="5">
        <v>678.04083333333006</v>
      </c>
      <c r="G21" s="5">
        <v>850</v>
      </c>
      <c r="H21" s="5">
        <v>779.16666666666504</v>
      </c>
      <c r="I21" s="5">
        <v>937.12124999999992</v>
      </c>
      <c r="J21" s="5">
        <v>959.649</v>
      </c>
      <c r="K21" s="5">
        <v>1026.4512716035999</v>
      </c>
      <c r="L21" s="5">
        <v>819.92341099999999</v>
      </c>
      <c r="M21" s="5">
        <v>1057.4075</v>
      </c>
      <c r="N21" s="5">
        <v>1046.9408571428601</v>
      </c>
      <c r="O21" s="51">
        <v>1244.5962500000001</v>
      </c>
      <c r="P21" s="51">
        <v>1567.6469999999949</v>
      </c>
      <c r="Q21" s="51">
        <v>1577.1948811422501</v>
      </c>
      <c r="R21" s="51">
        <v>2185.9126984127001</v>
      </c>
      <c r="S21" s="51">
        <v>2157.11825487944</v>
      </c>
      <c r="T21" s="27">
        <v>2159.4254230617898</v>
      </c>
      <c r="U21" s="45">
        <v>2165.5500000000002</v>
      </c>
      <c r="V21" s="51">
        <v>1915.0237500000001</v>
      </c>
      <c r="W21" s="51">
        <v>2093.75</v>
      </c>
      <c r="X21" s="56">
        <v>2037.5</v>
      </c>
      <c r="Y21" s="120">
        <v>2037.75</v>
      </c>
      <c r="Z21" s="5">
        <v>2032.7922077922001</v>
      </c>
      <c r="AA21" s="18">
        <v>2026.88311688312</v>
      </c>
      <c r="AB21" s="145">
        <f t="shared" si="0"/>
        <v>62.854670089446273</v>
      </c>
      <c r="AC21" s="131">
        <f t="shared" si="1"/>
        <v>-0.29068838843582029</v>
      </c>
    </row>
    <row r="22" spans="1:29" ht="15" customHeight="1">
      <c r="A22" s="4" t="s">
        <v>31</v>
      </c>
      <c r="B22" s="4" t="s">
        <v>3</v>
      </c>
      <c r="C22" s="5">
        <v>178.96492307692301</v>
      </c>
      <c r="D22" s="5">
        <v>163.4224999999995</v>
      </c>
      <c r="E22" s="5">
        <v>192.65119047619001</v>
      </c>
      <c r="F22" s="5">
        <v>108.59969696969679</v>
      </c>
      <c r="G22" s="5">
        <v>141.765625</v>
      </c>
      <c r="H22" s="5">
        <v>161.82742424242349</v>
      </c>
      <c r="I22" s="5">
        <v>135.70590909090902</v>
      </c>
      <c r="J22" s="5">
        <v>173.233</v>
      </c>
      <c r="K22" s="5">
        <v>269.657223917061</v>
      </c>
      <c r="L22" s="5">
        <v>246.2325039967015</v>
      </c>
      <c r="M22" s="5">
        <v>230.98949999999999</v>
      </c>
      <c r="N22" s="5">
        <v>147.13993055555551</v>
      </c>
      <c r="O22" s="51">
        <v>201.42200000000003</v>
      </c>
      <c r="P22" s="51">
        <v>190.527012987012</v>
      </c>
      <c r="Q22" s="51">
        <v>174.97913581908736</v>
      </c>
      <c r="R22" s="51">
        <v>160.04412254412253</v>
      </c>
      <c r="S22" s="51">
        <v>187.80797101449278</v>
      </c>
      <c r="T22" s="27">
        <v>205.30448717948701</v>
      </c>
      <c r="U22" s="40">
        <v>225.54481476681212</v>
      </c>
      <c r="V22" s="51">
        <v>243.77625</v>
      </c>
      <c r="W22" s="51">
        <v>219.00620675620701</v>
      </c>
      <c r="X22" s="56">
        <v>160.14632107023414</v>
      </c>
      <c r="Y22" s="120">
        <v>184.76</v>
      </c>
      <c r="Z22" s="5">
        <v>218.01570604866538</v>
      </c>
      <c r="AA22" s="18">
        <v>209.47590814982124</v>
      </c>
      <c r="AB22" s="145">
        <f t="shared" si="0"/>
        <v>3.9985245652516657</v>
      </c>
      <c r="AC22" s="131">
        <f t="shared" si="1"/>
        <v>-3.9170562771004636</v>
      </c>
    </row>
    <row r="23" spans="1:29" ht="15" customHeight="1">
      <c r="A23" s="4" t="s">
        <v>4</v>
      </c>
      <c r="B23" s="4" t="s">
        <v>3</v>
      </c>
      <c r="C23" s="5">
        <v>152.6479761904755</v>
      </c>
      <c r="D23" s="5">
        <v>166.018333333333</v>
      </c>
      <c r="E23" s="5">
        <v>163.0038888888885</v>
      </c>
      <c r="F23" s="5">
        <v>177.31249999999949</v>
      </c>
      <c r="G23" s="5">
        <v>193.4858888888885</v>
      </c>
      <c r="H23" s="5">
        <v>204.19579365079301</v>
      </c>
      <c r="I23" s="5">
        <v>225.94589285714198</v>
      </c>
      <c r="J23" s="5">
        <v>271.54899999999901</v>
      </c>
      <c r="K23" s="5">
        <v>248.03469582370101</v>
      </c>
      <c r="L23" s="5">
        <v>261.38103150807797</v>
      </c>
      <c r="M23" s="5">
        <v>230.81416666666649</v>
      </c>
      <c r="N23" s="5">
        <v>256.50299999999902</v>
      </c>
      <c r="O23" s="51">
        <v>276.423</v>
      </c>
      <c r="P23" s="51">
        <v>267.40449999999998</v>
      </c>
      <c r="Q23" s="51">
        <v>253.63190730837789</v>
      </c>
      <c r="R23" s="51">
        <v>243.31869111280875</v>
      </c>
      <c r="S23" s="51">
        <v>246.33163182628425</v>
      </c>
      <c r="T23" s="27">
        <v>255.041035631917</v>
      </c>
      <c r="U23" s="40">
        <v>254.36720142602499</v>
      </c>
      <c r="V23" s="51">
        <v>237.71857142857138</v>
      </c>
      <c r="W23" s="51">
        <v>235.90527119938884</v>
      </c>
      <c r="X23" s="56">
        <v>230.71952162045</v>
      </c>
      <c r="Y23" s="120">
        <v>222.538571428571</v>
      </c>
      <c r="Z23" s="5">
        <v>236.41460561497328</v>
      </c>
      <c r="AA23" s="18">
        <v>215.78530402059812</v>
      </c>
      <c r="AB23" s="145">
        <f t="shared" si="0"/>
        <v>-21.936559540776955</v>
      </c>
      <c r="AC23" s="131">
        <f t="shared" si="1"/>
        <v>-8.7258997982435194</v>
      </c>
    </row>
    <row r="24" spans="1:29" ht="15" customHeight="1">
      <c r="A24" s="4" t="s">
        <v>5</v>
      </c>
      <c r="B24" s="4" t="s">
        <v>3</v>
      </c>
      <c r="C24" s="5">
        <v>129.61822222222199</v>
      </c>
      <c r="D24" s="5">
        <v>145.79500000000002</v>
      </c>
      <c r="E24" s="5">
        <v>150.13022727272698</v>
      </c>
      <c r="F24" s="5">
        <v>167.40684848484801</v>
      </c>
      <c r="G24" s="5">
        <v>167.07246323529398</v>
      </c>
      <c r="H24" s="5">
        <v>202.92834415584349</v>
      </c>
      <c r="I24" s="5">
        <v>215.5872619047615</v>
      </c>
      <c r="J24" s="5">
        <v>247.27673076923048</v>
      </c>
      <c r="K24" s="5">
        <v>199.12987313297251</v>
      </c>
      <c r="L24" s="5">
        <v>202.89247728333248</v>
      </c>
      <c r="M24" s="5">
        <v>272.91168181818102</v>
      </c>
      <c r="N24" s="5">
        <v>221.50049999999999</v>
      </c>
      <c r="O24" s="51">
        <v>227.88785714285714</v>
      </c>
      <c r="P24" s="51">
        <v>243.259809523809</v>
      </c>
      <c r="Q24" s="51">
        <v>240.91245165139256</v>
      </c>
      <c r="R24" s="51">
        <v>243.72118812469193</v>
      </c>
      <c r="S24" s="51">
        <v>250.70669078970801</v>
      </c>
      <c r="T24" s="27">
        <v>256.63215940769697</v>
      </c>
      <c r="U24" s="40">
        <v>255.70285324896199</v>
      </c>
      <c r="V24" s="51">
        <v>247.37190476190477</v>
      </c>
      <c r="W24" s="51">
        <v>235.45404335344551</v>
      </c>
      <c r="X24" s="56">
        <v>230.300428807381</v>
      </c>
      <c r="Y24" s="120">
        <v>202.31923076923101</v>
      </c>
      <c r="Z24" s="5">
        <v>186.69405751058972</v>
      </c>
      <c r="AA24" s="18">
        <v>193.3560285504675</v>
      </c>
      <c r="AB24" s="145">
        <f t="shared" si="0"/>
        <v>-15.152991925648109</v>
      </c>
      <c r="AC24" s="131">
        <f t="shared" si="1"/>
        <v>3.5683894435150418</v>
      </c>
    </row>
    <row r="25" spans="1:29" ht="15" customHeight="1">
      <c r="A25" s="4" t="s">
        <v>6</v>
      </c>
      <c r="B25" s="4" t="s">
        <v>3</v>
      </c>
      <c r="C25" s="5">
        <v>191.78069444444401</v>
      </c>
      <c r="D25" s="5">
        <v>205.67666666666699</v>
      </c>
      <c r="E25" s="5">
        <v>190.05166666666699</v>
      </c>
      <c r="F25" s="5">
        <v>200</v>
      </c>
      <c r="G25" s="5">
        <v>192.62</v>
      </c>
      <c r="H25" s="5">
        <v>195.86625000000001</v>
      </c>
      <c r="I25" s="5">
        <v>207.580833333333</v>
      </c>
      <c r="J25" s="5">
        <v>200</v>
      </c>
      <c r="K25" s="5">
        <v>225.2206674236925</v>
      </c>
      <c r="L25" s="5">
        <v>200</v>
      </c>
      <c r="M25" s="5">
        <v>203.4725</v>
      </c>
      <c r="N25" s="5">
        <v>203.13099999999901</v>
      </c>
      <c r="O25" s="51">
        <v>209.86500000000001</v>
      </c>
      <c r="P25" s="51">
        <v>208.02624999999901</v>
      </c>
      <c r="Q25" s="51">
        <v>238.78554343014278</v>
      </c>
      <c r="R25" s="51">
        <v>251.60033167495854</v>
      </c>
      <c r="S25" s="51">
        <v>275.52722519627099</v>
      </c>
      <c r="T25" s="27">
        <v>276.51056868524</v>
      </c>
      <c r="U25" s="40">
        <v>266.75510034293802</v>
      </c>
      <c r="V25" s="51">
        <v>262.49181818181802</v>
      </c>
      <c r="W25" s="51">
        <v>269.94375106389202</v>
      </c>
      <c r="X25" s="56">
        <v>242.69246652114899</v>
      </c>
      <c r="Y25" s="120">
        <v>205.44833333333301</v>
      </c>
      <c r="Z25" s="5">
        <v>209.06554227974212</v>
      </c>
      <c r="AA25" s="18">
        <v>207.76478350003777</v>
      </c>
      <c r="AB25" s="145">
        <f t="shared" si="0"/>
        <v>-1.0007464322122523</v>
      </c>
      <c r="AC25" s="131">
        <f t="shared" si="1"/>
        <v>-0.62217750735980215</v>
      </c>
    </row>
    <row r="26" spans="1:29" ht="15" customHeight="1">
      <c r="A26" s="4" t="s">
        <v>2</v>
      </c>
      <c r="B26" s="4" t="s">
        <v>3</v>
      </c>
      <c r="C26" s="5">
        <v>208.03625</v>
      </c>
      <c r="D26" s="5">
        <v>198.04399999999953</v>
      </c>
      <c r="E26" s="5">
        <v>220.24051282051249</v>
      </c>
      <c r="F26" s="5">
        <v>244.22033333333297</v>
      </c>
      <c r="G26" s="5">
        <v>261.170649350649</v>
      </c>
      <c r="H26" s="5">
        <v>270.4539999999995</v>
      </c>
      <c r="I26" s="5">
        <v>304.32999999999947</v>
      </c>
      <c r="J26" s="5">
        <v>283.26130769230747</v>
      </c>
      <c r="K26" s="5">
        <v>305.28220142466103</v>
      </c>
      <c r="L26" s="5">
        <v>305.21839538755597</v>
      </c>
      <c r="M26" s="5">
        <v>328.76214285714201</v>
      </c>
      <c r="N26" s="5">
        <v>325.76590909090902</v>
      </c>
      <c r="O26" s="51">
        <v>332.83500000000004</v>
      </c>
      <c r="P26" s="51">
        <v>359.90314285714248</v>
      </c>
      <c r="Q26" s="51">
        <v>360.6497042041716</v>
      </c>
      <c r="R26" s="51">
        <v>320.2463338276487</v>
      </c>
      <c r="S26" s="51">
        <v>325.08467023172898</v>
      </c>
      <c r="T26" s="27">
        <v>324.32231983702599</v>
      </c>
      <c r="U26" s="40">
        <v>322.58918273191631</v>
      </c>
      <c r="V26" s="51">
        <v>336.8866666666666</v>
      </c>
      <c r="W26" s="51">
        <v>326.84403559403597</v>
      </c>
      <c r="X26" s="56">
        <v>325.44828537475604</v>
      </c>
      <c r="Y26" s="56">
        <v>325.44828537475604</v>
      </c>
      <c r="Z26" s="5">
        <v>291.32637429971993</v>
      </c>
      <c r="AA26" s="18">
        <v>305.52977875642239</v>
      </c>
      <c r="AB26" s="145">
        <f t="shared" si="0"/>
        <v>-8.2038311005686442</v>
      </c>
      <c r="AC26" s="131">
        <f t="shared" si="1"/>
        <v>4.8754269128032437</v>
      </c>
    </row>
    <row r="27" spans="1:29" ht="15" customHeight="1">
      <c r="A27" s="4" t="s">
        <v>25</v>
      </c>
      <c r="B27" s="4" t="s">
        <v>3</v>
      </c>
      <c r="C27" s="5">
        <v>142.53030303030249</v>
      </c>
      <c r="D27" s="5">
        <v>173.468999999999</v>
      </c>
      <c r="E27" s="5">
        <v>112.73642857142849</v>
      </c>
      <c r="F27" s="5">
        <v>178.525396825397</v>
      </c>
      <c r="G27" s="5">
        <v>160</v>
      </c>
      <c r="H27" s="5">
        <v>138.775714285714</v>
      </c>
      <c r="I27" s="5">
        <v>224.15899999999951</v>
      </c>
      <c r="J27" s="5">
        <v>232.097777777777</v>
      </c>
      <c r="K27" s="5">
        <v>287.994700762082</v>
      </c>
      <c r="L27" s="5">
        <v>201.432997978206</v>
      </c>
      <c r="M27" s="5">
        <v>171.56854166666602</v>
      </c>
      <c r="N27" s="5">
        <v>159.40015151515101</v>
      </c>
      <c r="O27" s="51">
        <v>211.32</v>
      </c>
      <c r="P27" s="51">
        <v>190.7295</v>
      </c>
      <c r="Q27" s="51">
        <v>195.49330843448496</v>
      </c>
      <c r="R27" s="51">
        <v>291.74603174603175</v>
      </c>
      <c r="S27" s="51">
        <v>300.69472502805797</v>
      </c>
      <c r="T27" s="27">
        <v>316.62732028585691</v>
      </c>
      <c r="U27" s="40">
        <v>312.40740740740699</v>
      </c>
      <c r="V27" s="51">
        <v>338.52</v>
      </c>
      <c r="W27" s="51">
        <v>283.25396825396803</v>
      </c>
      <c r="X27" s="56">
        <v>240.90637432742699</v>
      </c>
      <c r="Y27" s="120">
        <v>235.71428571428572</v>
      </c>
      <c r="Z27" s="5">
        <v>234.4320396951976</v>
      </c>
      <c r="AA27" s="18">
        <v>265.35882173382169</v>
      </c>
      <c r="AB27" s="145">
        <f t="shared" si="0"/>
        <v>25.572033756304037</v>
      </c>
      <c r="AC27" s="131">
        <f t="shared" si="1"/>
        <v>13.192216421797239</v>
      </c>
    </row>
    <row r="28" spans="1:29" ht="15" customHeight="1">
      <c r="A28" s="4" t="s">
        <v>26</v>
      </c>
      <c r="B28" s="4" t="s">
        <v>3</v>
      </c>
      <c r="C28" s="7">
        <v>185.68373015872947</v>
      </c>
      <c r="D28" s="5">
        <v>130.80642857142851</v>
      </c>
      <c r="E28" s="7">
        <v>159.78528571428552</v>
      </c>
      <c r="F28" s="7">
        <v>188.41624999999999</v>
      </c>
      <c r="G28" s="7">
        <v>186.26900000000001</v>
      </c>
      <c r="H28" s="7">
        <v>204.50333333333299</v>
      </c>
      <c r="I28" s="5">
        <v>237.04999999999899</v>
      </c>
      <c r="J28" s="5">
        <v>278.68844444444403</v>
      </c>
      <c r="K28" s="5">
        <v>223.65911507658001</v>
      </c>
      <c r="L28" s="5">
        <v>227.7402355591945</v>
      </c>
      <c r="M28" s="5">
        <v>265.80250000000001</v>
      </c>
      <c r="N28" s="5">
        <v>224.83428571428499</v>
      </c>
      <c r="O28" s="51">
        <v>228.21333333333331</v>
      </c>
      <c r="P28" s="51">
        <v>230.48976190476199</v>
      </c>
      <c r="Q28" s="51">
        <v>223.15220915085001</v>
      </c>
      <c r="R28" s="51">
        <v>226.28959276018099</v>
      </c>
      <c r="S28" s="51">
        <v>252.72428787568538</v>
      </c>
      <c r="T28" s="27">
        <v>263.04362304362297</v>
      </c>
      <c r="U28" s="40">
        <v>258.82478632478598</v>
      </c>
      <c r="V28" s="51">
        <v>316.96692307692308</v>
      </c>
      <c r="W28" s="51">
        <v>246.32151835093015</v>
      </c>
      <c r="X28" s="56">
        <v>215.48816278954101</v>
      </c>
      <c r="Y28" s="120">
        <v>210.68333333333331</v>
      </c>
      <c r="Z28" s="5">
        <v>285.33052092834703</v>
      </c>
      <c r="AA28" s="18">
        <v>255.05524286012093</v>
      </c>
      <c r="AB28" s="145">
        <f t="shared" si="0"/>
        <v>11.761762178716239</v>
      </c>
      <c r="AC28" s="131">
        <f t="shared" si="1"/>
        <v>-10.610599234082256</v>
      </c>
    </row>
    <row r="29" spans="1:29" ht="15" customHeight="1">
      <c r="A29" s="31" t="s">
        <v>32</v>
      </c>
      <c r="B29" s="32" t="s">
        <v>3</v>
      </c>
      <c r="C29" s="51">
        <v>1200</v>
      </c>
      <c r="D29" s="35">
        <v>1203.1500000000001</v>
      </c>
      <c r="E29" s="51">
        <v>1200</v>
      </c>
      <c r="F29" s="51">
        <v>1204.55</v>
      </c>
      <c r="G29" s="51">
        <v>1210</v>
      </c>
      <c r="H29" s="51">
        <v>1221.21333333333</v>
      </c>
      <c r="I29" s="51">
        <v>1225</v>
      </c>
      <c r="J29" s="51">
        <v>1275</v>
      </c>
      <c r="K29" s="51">
        <v>1228.00598603914</v>
      </c>
      <c r="L29" s="51">
        <v>1250.3187315872101</v>
      </c>
      <c r="M29" s="51">
        <v>1225</v>
      </c>
      <c r="N29" s="51">
        <v>1250</v>
      </c>
      <c r="O29" s="5">
        <v>1228.2049999999999</v>
      </c>
      <c r="P29" s="5">
        <v>1275</v>
      </c>
      <c r="Q29" s="5">
        <v>1280</v>
      </c>
      <c r="R29" s="5">
        <v>1280.8800000000001</v>
      </c>
      <c r="S29" s="5">
        <v>1251.0293739251399</v>
      </c>
      <c r="T29" s="5">
        <v>1284.615</v>
      </c>
      <c r="U29" s="9">
        <v>1286.6880765000001</v>
      </c>
      <c r="V29" s="5">
        <v>1275</v>
      </c>
      <c r="W29" s="51">
        <v>1200</v>
      </c>
      <c r="X29" s="56">
        <v>1200</v>
      </c>
      <c r="Y29" s="56">
        <v>1200</v>
      </c>
      <c r="Z29" s="5">
        <v>1220</v>
      </c>
      <c r="AA29" s="18">
        <v>1250</v>
      </c>
      <c r="AB29" s="145">
        <f t="shared" si="0"/>
        <v>1.7745408950460284</v>
      </c>
      <c r="AC29" s="131">
        <f t="shared" si="1"/>
        <v>2.459016393442623</v>
      </c>
    </row>
    <row r="30" spans="1:29" ht="15" customHeight="1">
      <c r="A30" s="31" t="s">
        <v>33</v>
      </c>
      <c r="B30" s="32" t="s">
        <v>3</v>
      </c>
      <c r="C30" s="51">
        <v>740</v>
      </c>
      <c r="D30" s="51">
        <v>740.56</v>
      </c>
      <c r="E30" s="51">
        <v>750</v>
      </c>
      <c r="F30" s="51">
        <v>751.1</v>
      </c>
      <c r="G30" s="51">
        <v>753</v>
      </c>
      <c r="H30" s="51">
        <v>763.75</v>
      </c>
      <c r="I30" s="51">
        <v>783.33333333333303</v>
      </c>
      <c r="J30" s="51">
        <v>780.55</v>
      </c>
      <c r="K30" s="51">
        <v>785.56168748933601</v>
      </c>
      <c r="L30" s="51">
        <v>785.30317955163798</v>
      </c>
      <c r="M30" s="51">
        <v>766.66666666667004</v>
      </c>
      <c r="N30" s="51">
        <v>770</v>
      </c>
      <c r="O30" s="5">
        <v>783.03333333333001</v>
      </c>
      <c r="P30" s="5">
        <v>745.83333333333303</v>
      </c>
      <c r="Q30" s="5">
        <v>780</v>
      </c>
      <c r="R30" s="5">
        <v>770.45</v>
      </c>
      <c r="S30" s="5">
        <v>763.96384399283102</v>
      </c>
      <c r="T30" s="5">
        <v>763.63499999999999</v>
      </c>
      <c r="U30" s="5">
        <v>767.14</v>
      </c>
      <c r="V30" s="5">
        <v>756.89</v>
      </c>
      <c r="W30" s="51">
        <v>730</v>
      </c>
      <c r="X30" s="56">
        <v>712</v>
      </c>
      <c r="Y30" s="120">
        <v>751.54</v>
      </c>
      <c r="Z30" s="5">
        <v>751.5151515151515</v>
      </c>
      <c r="AA30" s="18">
        <v>750</v>
      </c>
      <c r="AB30" s="145">
        <f t="shared" si="0"/>
        <v>-4.2186369247792959</v>
      </c>
      <c r="AC30" s="131">
        <f t="shared" si="1"/>
        <v>-0.20161290322580463</v>
      </c>
    </row>
    <row r="31" spans="1:29" ht="15" customHeight="1">
      <c r="A31" s="31" t="s">
        <v>34</v>
      </c>
      <c r="B31" s="32" t="s">
        <v>3</v>
      </c>
      <c r="C31" s="51">
        <v>162.05166666666651</v>
      </c>
      <c r="D31" s="51">
        <v>164.05</v>
      </c>
      <c r="E31" s="51">
        <v>163.51124999999999</v>
      </c>
      <c r="F31" s="51">
        <v>166.66399999999999</v>
      </c>
      <c r="G31" s="51">
        <v>163.47666666666001</v>
      </c>
      <c r="H31" s="51">
        <v>164.286</v>
      </c>
      <c r="I31" s="51">
        <v>165.83250000000001</v>
      </c>
      <c r="J31" s="51">
        <v>167.23374999999999</v>
      </c>
      <c r="K31" s="51">
        <v>167.42363623600099</v>
      </c>
      <c r="L31" s="51">
        <v>165.9137236</v>
      </c>
      <c r="M31" s="51">
        <v>165.66499999999999</v>
      </c>
      <c r="N31" s="51">
        <v>166.273333333333</v>
      </c>
      <c r="O31" s="5">
        <v>168.15875</v>
      </c>
      <c r="P31" s="5">
        <v>165.66749999999999</v>
      </c>
      <c r="Q31" s="5">
        <v>165.83500000000001</v>
      </c>
      <c r="R31" s="5">
        <v>167.48333333333301</v>
      </c>
      <c r="S31" s="5">
        <v>167.533083529339</v>
      </c>
      <c r="T31" s="5">
        <v>171.17</v>
      </c>
      <c r="U31" s="5">
        <v>172.11</v>
      </c>
      <c r="V31" s="8">
        <v>170.11</v>
      </c>
      <c r="W31" s="51">
        <v>169.70930232558101</v>
      </c>
      <c r="X31" s="56">
        <v>160.18518518518499</v>
      </c>
      <c r="Y31" s="120">
        <v>151.035</v>
      </c>
      <c r="Z31" s="5">
        <v>145.41666666666001</v>
      </c>
      <c r="AA31" s="18">
        <v>167.88461538461499</v>
      </c>
      <c r="AB31" s="145">
        <f t="shared" si="0"/>
        <v>-0.1630213208560416</v>
      </c>
      <c r="AC31" s="131">
        <f t="shared" si="1"/>
        <v>15.45073837337949</v>
      </c>
    </row>
    <row r="32" spans="1:29" ht="15" customHeight="1">
      <c r="A32" s="31" t="s">
        <v>35</v>
      </c>
      <c r="B32" s="32" t="s">
        <v>3</v>
      </c>
      <c r="C32" s="51">
        <v>90.180681818181995</v>
      </c>
      <c r="D32" s="51">
        <v>90.578000000000003</v>
      </c>
      <c r="E32" s="51">
        <v>91.336071428571003</v>
      </c>
      <c r="F32" s="51">
        <v>92.051468531468004</v>
      </c>
      <c r="G32" s="51">
        <v>93.892582417582005</v>
      </c>
      <c r="H32" s="51">
        <v>97.564777777776996</v>
      </c>
      <c r="I32" s="51">
        <v>98.762888888888</v>
      </c>
      <c r="J32" s="51">
        <v>99.126249999999999</v>
      </c>
      <c r="K32" s="51">
        <v>94.539975568310993</v>
      </c>
      <c r="L32" s="51">
        <v>95.354974624120004</v>
      </c>
      <c r="M32" s="51">
        <v>95.955347222222002</v>
      </c>
      <c r="N32" s="51">
        <v>95.645555555556001</v>
      </c>
      <c r="O32" s="5">
        <v>95.989285714285998</v>
      </c>
      <c r="P32" s="5">
        <v>96.507333333332994</v>
      </c>
      <c r="Q32" s="5">
        <v>95.89</v>
      </c>
      <c r="R32" s="5">
        <v>96.446666666666999</v>
      </c>
      <c r="S32" s="5">
        <v>97.082806227419994</v>
      </c>
      <c r="T32" s="5">
        <v>99.55</v>
      </c>
      <c r="U32" s="5">
        <v>92.245000000000005</v>
      </c>
      <c r="V32" s="5">
        <v>97.204999999999998</v>
      </c>
      <c r="W32" s="51">
        <v>95.536130536130997</v>
      </c>
      <c r="X32" s="56">
        <v>81</v>
      </c>
      <c r="Y32" s="120">
        <v>98.995000000000005</v>
      </c>
      <c r="Z32" s="5">
        <v>153.3424016459731</v>
      </c>
      <c r="AA32" s="18">
        <v>132.56966702279203</v>
      </c>
      <c r="AB32" s="145">
        <f t="shared" si="0"/>
        <v>38.108817079218881</v>
      </c>
      <c r="AC32" s="131">
        <f t="shared" si="1"/>
        <v>-13.546634460010479</v>
      </c>
    </row>
    <row r="33" spans="1:29" ht="15" customHeight="1">
      <c r="A33" s="31" t="s">
        <v>36</v>
      </c>
      <c r="B33" s="32" t="s">
        <v>3</v>
      </c>
      <c r="C33" s="15">
        <v>686.55246753246695</v>
      </c>
      <c r="D33" s="15">
        <v>680</v>
      </c>
      <c r="E33" s="15">
        <v>684.16666666666504</v>
      </c>
      <c r="F33" s="15">
        <v>689.08062500000005</v>
      </c>
      <c r="G33" s="15">
        <v>681.13333333333298</v>
      </c>
      <c r="H33" s="15">
        <v>684.57775000000004</v>
      </c>
      <c r="I33" s="51">
        <v>683.05940476190403</v>
      </c>
      <c r="J33" s="51">
        <v>680.93111111111102</v>
      </c>
      <c r="K33" s="51">
        <v>699.946627523085</v>
      </c>
      <c r="L33" s="51">
        <v>703.52316716043299</v>
      </c>
      <c r="M33" s="51">
        <v>700.88104166666699</v>
      </c>
      <c r="N33" s="51">
        <v>712.02374999999995</v>
      </c>
      <c r="O33" s="5">
        <v>711.31333333333396</v>
      </c>
      <c r="P33" s="8">
        <v>718.5</v>
      </c>
      <c r="Q33" s="8">
        <v>719.81500000000005</v>
      </c>
      <c r="R33" s="8">
        <v>719.71611111111099</v>
      </c>
      <c r="S33" s="5">
        <v>717.15736521638996</v>
      </c>
      <c r="T33" s="8">
        <v>724.65499999999997</v>
      </c>
      <c r="U33" s="8">
        <v>732.34</v>
      </c>
      <c r="V33" s="5">
        <v>728.54499999999996</v>
      </c>
      <c r="W33" s="51">
        <v>719.16615921731</v>
      </c>
      <c r="X33" s="56">
        <v>582.63305322128849</v>
      </c>
      <c r="Y33" s="120">
        <v>634.28571428571399</v>
      </c>
      <c r="Z33" s="5">
        <v>598.16017316017314</v>
      </c>
      <c r="AA33" s="18">
        <v>660.52281052281069</v>
      </c>
      <c r="AB33" s="145">
        <f t="shared" si="0"/>
        <v>-7.1403867227555455</v>
      </c>
      <c r="AC33" s="131">
        <f t="shared" si="1"/>
        <v>10.4257421608607</v>
      </c>
    </row>
    <row r="34" spans="1:29" ht="15" customHeight="1">
      <c r="A34" s="31" t="s">
        <v>37</v>
      </c>
      <c r="B34" s="32" t="s">
        <v>3</v>
      </c>
      <c r="C34" s="51">
        <v>655</v>
      </c>
      <c r="D34" s="51">
        <v>650</v>
      </c>
      <c r="E34" s="51">
        <v>650</v>
      </c>
      <c r="F34" s="51">
        <v>650.54999999999995</v>
      </c>
      <c r="G34" s="51">
        <v>652.54999999999995</v>
      </c>
      <c r="H34" s="51">
        <v>650.75</v>
      </c>
      <c r="I34" s="51">
        <v>663.33333333333303</v>
      </c>
      <c r="J34" s="51">
        <v>650</v>
      </c>
      <c r="K34" s="51">
        <v>665.58591757919498</v>
      </c>
      <c r="L34" s="51">
        <v>676.12775855737004</v>
      </c>
      <c r="M34" s="51">
        <v>683.33333333333303</v>
      </c>
      <c r="N34" s="51">
        <v>685</v>
      </c>
      <c r="O34" s="5">
        <v>683.65</v>
      </c>
      <c r="P34" s="5">
        <v>684.78499999999997</v>
      </c>
      <c r="Q34" s="5">
        <v>693.33</v>
      </c>
      <c r="R34" s="5">
        <v>696.66499999999996</v>
      </c>
      <c r="S34" s="5">
        <v>694.89341792105995</v>
      </c>
      <c r="T34" s="5">
        <v>696.67</v>
      </c>
      <c r="U34" s="5">
        <v>693.33</v>
      </c>
      <c r="V34" s="5">
        <v>692</v>
      </c>
      <c r="W34" s="51">
        <v>670</v>
      </c>
      <c r="X34" s="56">
        <v>680</v>
      </c>
      <c r="Y34" s="120">
        <v>650</v>
      </c>
      <c r="Z34" s="5">
        <v>500</v>
      </c>
      <c r="AA34" s="18">
        <v>680</v>
      </c>
      <c r="AB34" s="145">
        <f t="shared" si="0"/>
        <v>-0.53389892488846302</v>
      </c>
      <c r="AC34" s="131">
        <f t="shared" si="1"/>
        <v>36</v>
      </c>
    </row>
    <row r="35" spans="1:29" ht="15" customHeight="1">
      <c r="A35" s="31" t="s">
        <v>38</v>
      </c>
      <c r="B35" s="32" t="s">
        <v>3</v>
      </c>
      <c r="C35" s="51">
        <v>825.3</v>
      </c>
      <c r="D35" s="51">
        <v>800</v>
      </c>
      <c r="E35" s="51">
        <v>800</v>
      </c>
      <c r="F35" s="51">
        <v>800.55</v>
      </c>
      <c r="G35" s="51">
        <v>790</v>
      </c>
      <c r="H35" s="51">
        <v>837.5</v>
      </c>
      <c r="I35" s="51">
        <v>829.444166666667</v>
      </c>
      <c r="J35" s="51">
        <v>872.72500000000002</v>
      </c>
      <c r="K35" s="51">
        <v>903.89326373792949</v>
      </c>
      <c r="L35" s="51">
        <v>829.386666666667</v>
      </c>
      <c r="M35" s="51">
        <v>822.32249999999999</v>
      </c>
      <c r="N35" s="51">
        <v>862.5</v>
      </c>
      <c r="O35" s="5">
        <v>963.79</v>
      </c>
      <c r="P35" s="5">
        <v>800</v>
      </c>
      <c r="Q35" s="5">
        <v>958.33500000000004</v>
      </c>
      <c r="R35" s="5">
        <v>1009.5233333333334</v>
      </c>
      <c r="S35" s="5">
        <v>1031.3347393753502</v>
      </c>
      <c r="T35" s="5">
        <v>952.5</v>
      </c>
      <c r="U35" s="5">
        <v>950</v>
      </c>
      <c r="V35" s="5">
        <v>963.33</v>
      </c>
      <c r="W35" s="13">
        <v>975.26337000000001</v>
      </c>
      <c r="X35" s="56">
        <v>933.33333333333303</v>
      </c>
      <c r="Y35" s="120">
        <v>900</v>
      </c>
      <c r="Z35" s="5">
        <v>955.555555555556</v>
      </c>
      <c r="AA35" s="18">
        <v>1020</v>
      </c>
      <c r="AB35" s="145">
        <f t="shared" si="0"/>
        <v>5.8321833594455263</v>
      </c>
      <c r="AC35" s="131">
        <f t="shared" si="1"/>
        <v>6.7441860465115786</v>
      </c>
    </row>
    <row r="36" spans="1:29" ht="15" customHeight="1">
      <c r="A36" s="31" t="s">
        <v>39</v>
      </c>
      <c r="B36" s="32" t="s">
        <v>3</v>
      </c>
      <c r="C36" s="51">
        <v>1682.5137500000001</v>
      </c>
      <c r="D36" s="51">
        <v>1420.8325</v>
      </c>
      <c r="E36" s="51">
        <v>1583.3333333333301</v>
      </c>
      <c r="F36" s="51">
        <v>1605.5558333333299</v>
      </c>
      <c r="G36" s="51">
        <v>1800</v>
      </c>
      <c r="H36" s="51">
        <v>1524.999999999995</v>
      </c>
      <c r="I36" s="51">
        <v>1445</v>
      </c>
      <c r="J36" s="51">
        <v>1413.88916666667</v>
      </c>
      <c r="K36" s="51">
        <v>1487.0229350392401</v>
      </c>
      <c r="L36" s="51">
        <v>1831.8864732192001</v>
      </c>
      <c r="M36" s="51">
        <v>1802.67875</v>
      </c>
      <c r="N36" s="51">
        <v>1462.5004166666699</v>
      </c>
      <c r="O36" s="5">
        <v>1495.91333333334</v>
      </c>
      <c r="P36" s="5">
        <v>1496.7819047619</v>
      </c>
      <c r="Q36" s="5">
        <v>1533.7349999999999</v>
      </c>
      <c r="R36" s="5">
        <v>1820.8783333333333</v>
      </c>
      <c r="S36" s="5">
        <v>1561.8497012308401</v>
      </c>
      <c r="T36" s="5">
        <v>1592.6950000000002</v>
      </c>
      <c r="U36" s="5">
        <v>1497.4</v>
      </c>
      <c r="V36" s="5">
        <v>1482.135</v>
      </c>
      <c r="W36" s="13">
        <v>1465.8315150000001</v>
      </c>
      <c r="X36" s="56">
        <v>1492.5685425685399</v>
      </c>
      <c r="Y36" s="120">
        <v>1492.42333333333</v>
      </c>
      <c r="Z36" s="5">
        <v>1532.5391849529699</v>
      </c>
      <c r="AA36" s="18">
        <v>1507.7651515151499</v>
      </c>
      <c r="AB36" s="145">
        <f t="shared" si="0"/>
        <v>0.79227973424105569</v>
      </c>
      <c r="AC36" s="131">
        <f t="shared" si="1"/>
        <v>-1.6165350733645507</v>
      </c>
    </row>
    <row r="37" spans="1:29" ht="15" customHeight="1">
      <c r="A37" s="31" t="s">
        <v>40</v>
      </c>
      <c r="B37" s="32" t="s">
        <v>3</v>
      </c>
      <c r="C37" s="51">
        <v>1606.94</v>
      </c>
      <c r="D37" s="15">
        <v>1609.95</v>
      </c>
      <c r="E37" s="51">
        <v>1612.96</v>
      </c>
      <c r="F37" s="15">
        <v>1615.97</v>
      </c>
      <c r="G37" s="51">
        <v>1618.98</v>
      </c>
      <c r="H37" s="15">
        <v>1621.99</v>
      </c>
      <c r="I37" s="51">
        <v>1625</v>
      </c>
      <c r="J37" s="51">
        <v>1600</v>
      </c>
      <c r="K37" s="51">
        <v>1511.3853738247899</v>
      </c>
      <c r="L37" s="51">
        <v>1579</v>
      </c>
      <c r="M37" s="51">
        <v>1500</v>
      </c>
      <c r="N37" s="51">
        <v>1575</v>
      </c>
      <c r="O37" s="5">
        <v>1563.77</v>
      </c>
      <c r="P37" s="51">
        <v>1552.54</v>
      </c>
      <c r="Q37" s="5">
        <v>1658.34</v>
      </c>
      <c r="R37" s="5">
        <v>1550</v>
      </c>
      <c r="S37" s="5">
        <v>1529.8054740003499</v>
      </c>
      <c r="T37" s="5">
        <v>1525</v>
      </c>
      <c r="U37" s="5">
        <v>1520.1945259996501</v>
      </c>
      <c r="V37" s="5">
        <v>1515.3890519992999</v>
      </c>
      <c r="W37" s="13">
        <v>1499.81977242731</v>
      </c>
      <c r="X37" s="56">
        <v>1520</v>
      </c>
      <c r="Y37" s="120">
        <v>1566.6666666666667</v>
      </c>
      <c r="Z37" s="5">
        <v>1666.6666666666599</v>
      </c>
      <c r="AA37" s="18">
        <v>1380</v>
      </c>
      <c r="AB37" s="145">
        <f t="shared" si="0"/>
        <v>-11.751728195322841</v>
      </c>
      <c r="AC37" s="131">
        <f t="shared" si="1"/>
        <v>-17.199999999999665</v>
      </c>
    </row>
    <row r="38" spans="1:29" ht="15" customHeight="1">
      <c r="A38" s="31" t="s">
        <v>41</v>
      </c>
      <c r="B38" s="32" t="s">
        <v>3</v>
      </c>
      <c r="C38" s="35">
        <v>895.35</v>
      </c>
      <c r="D38" s="36">
        <v>897</v>
      </c>
      <c r="E38" s="35">
        <v>898.65</v>
      </c>
      <c r="F38" s="36">
        <v>900.3</v>
      </c>
      <c r="G38" s="35">
        <v>901.95</v>
      </c>
      <c r="H38" s="36">
        <v>903.6</v>
      </c>
      <c r="I38" s="35">
        <v>905.25</v>
      </c>
      <c r="J38" s="36">
        <v>906.9</v>
      </c>
      <c r="K38" s="51">
        <v>823.49526617578499</v>
      </c>
      <c r="L38" s="51">
        <v>842.35781299237601</v>
      </c>
      <c r="M38" s="35">
        <v>848</v>
      </c>
      <c r="N38" s="51">
        <v>853.64218700762399</v>
      </c>
      <c r="O38" s="5">
        <v>953.02</v>
      </c>
      <c r="P38" s="9">
        <v>952</v>
      </c>
      <c r="Q38" s="5">
        <v>950.98</v>
      </c>
      <c r="R38" s="9">
        <v>949.96</v>
      </c>
      <c r="S38" s="5">
        <v>922.08879992665197</v>
      </c>
      <c r="T38" s="5">
        <v>1000</v>
      </c>
      <c r="U38" s="9">
        <v>999</v>
      </c>
      <c r="V38" s="9">
        <v>981.25</v>
      </c>
      <c r="W38" s="13">
        <v>970.45624999999995</v>
      </c>
      <c r="X38" s="13">
        <v>970.45624999999995</v>
      </c>
      <c r="Y38" s="120">
        <v>959.83500000000004</v>
      </c>
      <c r="Z38" s="5">
        <v>945.82726818834112</v>
      </c>
      <c r="AA38" s="18">
        <v>1000</v>
      </c>
      <c r="AB38" s="145">
        <f t="shared" si="0"/>
        <v>4.9295922436045432</v>
      </c>
      <c r="AC38" s="131">
        <f t="shared" si="1"/>
        <v>5.7275502233534201</v>
      </c>
    </row>
    <row r="39" spans="1:29" ht="15" customHeight="1">
      <c r="A39" s="31" t="s">
        <v>42</v>
      </c>
      <c r="B39" s="31" t="s">
        <v>50</v>
      </c>
      <c r="C39" s="51">
        <v>287.83</v>
      </c>
      <c r="D39" s="51">
        <v>300.60000000000002</v>
      </c>
      <c r="E39" s="51">
        <v>317.42</v>
      </c>
      <c r="F39" s="51">
        <v>298.06</v>
      </c>
      <c r="G39" s="51">
        <v>315.55</v>
      </c>
      <c r="H39" s="51">
        <v>365.69</v>
      </c>
      <c r="I39" s="51">
        <v>386.28</v>
      </c>
      <c r="J39" s="51">
        <v>379.39</v>
      </c>
      <c r="K39" s="51">
        <v>401.6</v>
      </c>
      <c r="L39" s="51">
        <v>414.99</v>
      </c>
      <c r="M39" s="51">
        <v>440.36</v>
      </c>
      <c r="N39" s="51">
        <v>511.09</v>
      </c>
      <c r="O39" s="51">
        <v>586.85</v>
      </c>
      <c r="P39" s="51">
        <v>589.99</v>
      </c>
      <c r="Q39" s="51">
        <v>565</v>
      </c>
      <c r="R39" s="51">
        <v>583.33000000000004</v>
      </c>
      <c r="S39" s="51">
        <v>522.39</v>
      </c>
      <c r="T39" s="51">
        <v>549.71</v>
      </c>
      <c r="U39" s="51">
        <v>534.5</v>
      </c>
      <c r="V39" s="51">
        <v>526.47</v>
      </c>
      <c r="W39" s="13">
        <v>507.57</v>
      </c>
      <c r="X39" s="13">
        <v>550.53</v>
      </c>
      <c r="Y39" s="13">
        <v>550.53</v>
      </c>
      <c r="Z39" s="5">
        <v>468.71794871794862</v>
      </c>
      <c r="AA39" s="18">
        <v>478.59649122807019</v>
      </c>
      <c r="AB39" s="145">
        <f t="shared" si="0"/>
        <v>-18.446538088426315</v>
      </c>
      <c r="AC39" s="131">
        <f t="shared" si="1"/>
        <v>2.1075665092710154</v>
      </c>
    </row>
    <row r="40" spans="1:29" ht="15" customHeight="1">
      <c r="A40" s="31" t="s">
        <v>43</v>
      </c>
      <c r="B40" s="32" t="s">
        <v>3</v>
      </c>
      <c r="C40" s="51">
        <v>59.75</v>
      </c>
      <c r="D40" s="51">
        <v>66.91</v>
      </c>
      <c r="E40" s="51">
        <v>73.34</v>
      </c>
      <c r="F40" s="51">
        <v>85.51</v>
      </c>
      <c r="G40" s="51">
        <v>96.65</v>
      </c>
      <c r="H40" s="51">
        <v>113.46</v>
      </c>
      <c r="I40" s="51">
        <v>109.12</v>
      </c>
      <c r="J40" s="51">
        <v>114.15</v>
      </c>
      <c r="K40" s="51">
        <v>123.72</v>
      </c>
      <c r="L40" s="51">
        <v>131.19999999999999</v>
      </c>
      <c r="M40" s="51">
        <v>129.41</v>
      </c>
      <c r="N40" s="51">
        <v>121.5</v>
      </c>
      <c r="O40" s="51">
        <v>135.61000000000001</v>
      </c>
      <c r="P40" s="51">
        <v>134.6</v>
      </c>
      <c r="Q40" s="51">
        <v>146.97</v>
      </c>
      <c r="R40" s="51">
        <v>147.16</v>
      </c>
      <c r="S40" s="51">
        <v>168.43</v>
      </c>
      <c r="T40" s="51">
        <v>160.6</v>
      </c>
      <c r="U40" s="51">
        <v>156.69999999999999</v>
      </c>
      <c r="V40" s="51">
        <v>163.72999999999999</v>
      </c>
      <c r="W40" s="13">
        <v>136.97</v>
      </c>
      <c r="X40" s="13">
        <v>160.84</v>
      </c>
      <c r="Y40" s="120">
        <v>155.28800000000001</v>
      </c>
      <c r="Z40" s="5">
        <v>160.21784345922299</v>
      </c>
      <c r="AA40" s="18">
        <v>128.32415285863601</v>
      </c>
      <c r="AB40" s="145">
        <f t="shared" si="0"/>
        <v>-5.3726474016399983</v>
      </c>
      <c r="AC40" s="131">
        <f t="shared" si="1"/>
        <v>-19.906453558466623</v>
      </c>
    </row>
    <row r="41" spans="1:29" ht="15" customHeight="1">
      <c r="A41" s="31" t="s">
        <v>44</v>
      </c>
      <c r="B41" s="32" t="s">
        <v>3</v>
      </c>
      <c r="C41" s="51">
        <v>56.91</v>
      </c>
      <c r="D41" s="51">
        <v>65.260000000000005</v>
      </c>
      <c r="E41" s="51">
        <v>70.31</v>
      </c>
      <c r="F41" s="51">
        <v>75.05</v>
      </c>
      <c r="G41" s="51">
        <v>83.28</v>
      </c>
      <c r="H41" s="51">
        <v>90.38</v>
      </c>
      <c r="I41" s="51">
        <v>108.26</v>
      </c>
      <c r="J41" s="51">
        <v>119.27</v>
      </c>
      <c r="K41" s="51">
        <v>120.48</v>
      </c>
      <c r="L41" s="51">
        <v>128.72999999999999</v>
      </c>
      <c r="M41" s="51">
        <v>121.76</v>
      </c>
      <c r="N41" s="51">
        <v>144.69</v>
      </c>
      <c r="O41" s="51">
        <v>114.61</v>
      </c>
      <c r="P41" s="51">
        <v>127.82</v>
      </c>
      <c r="Q41" s="51">
        <v>145.29</v>
      </c>
      <c r="R41" s="51">
        <v>146.38999999999999</v>
      </c>
      <c r="S41" s="51">
        <v>144.30000000000001</v>
      </c>
      <c r="T41" s="51">
        <v>151.91999999999999</v>
      </c>
      <c r="U41" s="51">
        <v>141.16</v>
      </c>
      <c r="V41" s="51">
        <v>161.54</v>
      </c>
      <c r="W41" s="13">
        <v>132.13999999999999</v>
      </c>
      <c r="X41" s="13">
        <v>152.13999999999999</v>
      </c>
      <c r="Y41" s="120">
        <v>149.85400000000001</v>
      </c>
      <c r="Z41" s="5">
        <v>153.50848385331099</v>
      </c>
      <c r="AA41" s="18">
        <v>133.105637657362</v>
      </c>
      <c r="AB41" s="145">
        <f t="shared" si="0"/>
        <v>16.137891682542531</v>
      </c>
      <c r="AC41" s="131">
        <f t="shared" si="1"/>
        <v>-13.291021892604624</v>
      </c>
    </row>
    <row r="42" spans="1:29" ht="15" customHeight="1">
      <c r="A42" s="31" t="s">
        <v>45</v>
      </c>
      <c r="B42" s="31" t="s">
        <v>50</v>
      </c>
      <c r="C42" s="51">
        <v>276.13</v>
      </c>
      <c r="D42" s="51">
        <v>288.36</v>
      </c>
      <c r="E42" s="51">
        <v>304.72000000000003</v>
      </c>
      <c r="F42" s="51">
        <v>312.64999999999998</v>
      </c>
      <c r="G42" s="51">
        <v>298.14</v>
      </c>
      <c r="H42" s="51">
        <v>307.27</v>
      </c>
      <c r="I42" s="51">
        <v>319.99</v>
      </c>
      <c r="J42" s="51">
        <v>359.81</v>
      </c>
      <c r="K42" s="51">
        <v>401.81</v>
      </c>
      <c r="L42" s="51">
        <v>429.09</v>
      </c>
      <c r="M42" s="51">
        <v>511.51</v>
      </c>
      <c r="N42" s="51">
        <v>500.88</v>
      </c>
      <c r="O42" s="51">
        <v>518.65</v>
      </c>
      <c r="P42" s="51">
        <v>497.79</v>
      </c>
      <c r="Q42" s="51">
        <v>482.59</v>
      </c>
      <c r="R42" s="51">
        <v>505.29</v>
      </c>
      <c r="S42" s="51">
        <v>485.38</v>
      </c>
      <c r="T42" s="51">
        <v>507.7</v>
      </c>
      <c r="U42" s="51">
        <v>515.16</v>
      </c>
      <c r="V42" s="51">
        <v>520.58000000000004</v>
      </c>
      <c r="W42" s="13">
        <v>479.89</v>
      </c>
      <c r="X42" s="13">
        <v>508.46</v>
      </c>
      <c r="Y42" s="120">
        <v>472.72818181818184</v>
      </c>
      <c r="Z42" s="5">
        <v>491.11111111111109</v>
      </c>
      <c r="AA42" s="18">
        <v>489.09090909090918</v>
      </c>
      <c r="AB42" s="145">
        <f t="shared" si="0"/>
        <v>-5.6992366546015232</v>
      </c>
      <c r="AC42" s="131">
        <f t="shared" si="1"/>
        <v>-0.4113533525298001</v>
      </c>
    </row>
    <row r="43" spans="1:29" ht="15" customHeight="1">
      <c r="A43" s="31" t="s">
        <v>46</v>
      </c>
      <c r="B43" s="32" t="s">
        <v>3</v>
      </c>
      <c r="C43" s="51">
        <v>161.11000000000001</v>
      </c>
      <c r="D43" s="51">
        <v>188.88</v>
      </c>
      <c r="E43" s="51">
        <v>216.66</v>
      </c>
      <c r="F43" s="51">
        <v>216.41</v>
      </c>
      <c r="G43" s="51">
        <v>220</v>
      </c>
      <c r="H43" s="51">
        <v>229.23</v>
      </c>
      <c r="I43" s="51">
        <v>266.66000000000003</v>
      </c>
      <c r="J43" s="51">
        <v>274.16000000000003</v>
      </c>
      <c r="K43" s="51">
        <v>289.38</v>
      </c>
      <c r="L43" s="51">
        <v>301.66000000000003</v>
      </c>
      <c r="M43" s="51">
        <v>290.83</v>
      </c>
      <c r="N43" s="51">
        <v>262.5</v>
      </c>
      <c r="O43" s="51">
        <v>245.21</v>
      </c>
      <c r="P43" s="51">
        <v>234.16</v>
      </c>
      <c r="Q43" s="51">
        <v>236.28</v>
      </c>
      <c r="R43" s="51">
        <v>244.3</v>
      </c>
      <c r="S43" s="51">
        <v>246.69</v>
      </c>
      <c r="T43" s="51">
        <v>270.54000000000002</v>
      </c>
      <c r="U43" s="51">
        <v>277.77999999999997</v>
      </c>
      <c r="V43" s="51">
        <v>272.22000000000003</v>
      </c>
      <c r="W43" s="13">
        <v>260.10000000000002</v>
      </c>
      <c r="X43" s="13">
        <v>270.94</v>
      </c>
      <c r="Y43" s="120">
        <v>254.5</v>
      </c>
      <c r="Z43" s="5">
        <v>333.33333333333337</v>
      </c>
      <c r="AA43" s="18">
        <v>410.25641025641028</v>
      </c>
      <c r="AB43" s="145">
        <f t="shared" si="0"/>
        <v>67.308189003878411</v>
      </c>
      <c r="AC43" s="131">
        <f t="shared" si="1"/>
        <v>23.07692307692307</v>
      </c>
    </row>
    <row r="44" spans="1:29" ht="15" customHeight="1">
      <c r="A44" s="31" t="s">
        <v>47</v>
      </c>
      <c r="B44" s="32" t="s">
        <v>3</v>
      </c>
      <c r="C44" s="51">
        <v>165.2</v>
      </c>
      <c r="D44" s="51">
        <v>160.26</v>
      </c>
      <c r="E44" s="51">
        <v>166.66</v>
      </c>
      <c r="F44" s="51">
        <v>200</v>
      </c>
      <c r="G44" s="51">
        <v>225</v>
      </c>
      <c r="H44" s="51">
        <v>216.66</v>
      </c>
      <c r="I44" s="51">
        <v>234.52</v>
      </c>
      <c r="J44" s="51">
        <v>234.06</v>
      </c>
      <c r="K44" s="51">
        <v>249.67</v>
      </c>
      <c r="L44" s="51">
        <v>240.31</v>
      </c>
      <c r="M44" s="51">
        <v>240</v>
      </c>
      <c r="N44" s="51">
        <v>230.55</v>
      </c>
      <c r="O44" s="51">
        <v>239.16</v>
      </c>
      <c r="P44" s="51">
        <v>266.66000000000003</v>
      </c>
      <c r="Q44" s="51">
        <v>277.77999999999997</v>
      </c>
      <c r="R44" s="51">
        <v>260.47000000000003</v>
      </c>
      <c r="S44" s="51">
        <v>299.33999999999997</v>
      </c>
      <c r="T44" s="51">
        <v>306.67</v>
      </c>
      <c r="U44" s="51">
        <v>275</v>
      </c>
      <c r="V44" s="51">
        <v>300</v>
      </c>
      <c r="W44" s="13">
        <v>255.16</v>
      </c>
      <c r="X44" s="13">
        <v>307.13</v>
      </c>
      <c r="Y44" s="120">
        <v>316.66500000000002</v>
      </c>
      <c r="Z44" s="5">
        <v>481.81818181818176</v>
      </c>
      <c r="AA44" s="18">
        <v>331.40096618357501</v>
      </c>
      <c r="AB44" s="145">
        <f t="shared" si="0"/>
        <v>38.568726452406345</v>
      </c>
      <c r="AC44" s="131">
        <f t="shared" si="1"/>
        <v>-31.218667395861782</v>
      </c>
    </row>
    <row r="45" spans="1:29" ht="15" customHeight="1">
      <c r="A45" s="31" t="s">
        <v>48</v>
      </c>
      <c r="B45" s="31" t="s">
        <v>50</v>
      </c>
      <c r="C45" s="51">
        <v>268.66000000000003</v>
      </c>
      <c r="D45" s="51">
        <v>280.76</v>
      </c>
      <c r="E45" s="51">
        <v>306.66000000000003</v>
      </c>
      <c r="F45" s="51">
        <v>299.04000000000002</v>
      </c>
      <c r="G45" s="51">
        <v>297.77</v>
      </c>
      <c r="H45" s="51">
        <v>351.38</v>
      </c>
      <c r="I45" s="51">
        <v>356.66</v>
      </c>
      <c r="J45" s="51">
        <v>348.63</v>
      </c>
      <c r="K45" s="51">
        <v>399.13</v>
      </c>
      <c r="L45" s="51">
        <v>403.54</v>
      </c>
      <c r="M45" s="51">
        <v>428.33</v>
      </c>
      <c r="N45" s="51">
        <v>470.27</v>
      </c>
      <c r="O45" s="51">
        <v>503.79</v>
      </c>
      <c r="P45" s="51">
        <v>500</v>
      </c>
      <c r="Q45" s="51">
        <v>544.44000000000005</v>
      </c>
      <c r="R45" s="51">
        <v>578.51</v>
      </c>
      <c r="S45" s="51">
        <v>562.05999999999995</v>
      </c>
      <c r="T45" s="51">
        <v>566.66999999999996</v>
      </c>
      <c r="U45" s="51">
        <v>553</v>
      </c>
      <c r="V45" s="51">
        <v>586.22</v>
      </c>
      <c r="W45" s="13">
        <v>483.6</v>
      </c>
      <c r="X45" s="13">
        <v>567.52</v>
      </c>
      <c r="Y45" s="120">
        <v>477.77833333333336</v>
      </c>
      <c r="Z45" s="5">
        <v>459.04761904761898</v>
      </c>
      <c r="AA45" s="18">
        <v>452.22222222222223</v>
      </c>
      <c r="AB45" s="145">
        <f t="shared" si="0"/>
        <v>-10.235966926254548</v>
      </c>
      <c r="AC45" s="131">
        <f t="shared" si="1"/>
        <v>-1.4868603042876742</v>
      </c>
    </row>
    <row r="46" spans="1:29" ht="15" customHeight="1">
      <c r="A46" s="31" t="s">
        <v>49</v>
      </c>
      <c r="B46" s="32" t="s">
        <v>51</v>
      </c>
      <c r="C46" s="51">
        <v>446.66</v>
      </c>
      <c r="D46" s="51">
        <v>400</v>
      </c>
      <c r="E46" s="51">
        <v>460</v>
      </c>
      <c r="F46" s="51">
        <v>420</v>
      </c>
      <c r="G46" s="51">
        <v>420</v>
      </c>
      <c r="H46" s="51">
        <v>500</v>
      </c>
      <c r="I46" s="51">
        <v>575</v>
      </c>
      <c r="J46" s="51">
        <v>535</v>
      </c>
      <c r="K46" s="51">
        <v>539.97</v>
      </c>
      <c r="L46" s="51">
        <v>592.54</v>
      </c>
      <c r="M46" s="51">
        <v>600</v>
      </c>
      <c r="N46" s="51">
        <v>583.33000000000004</v>
      </c>
      <c r="O46" s="51">
        <v>577.69000000000005</v>
      </c>
      <c r="P46" s="51">
        <v>540</v>
      </c>
      <c r="Q46" s="51">
        <v>507.5</v>
      </c>
      <c r="R46" s="51">
        <v>531.25</v>
      </c>
      <c r="S46" s="51">
        <v>530.82000000000005</v>
      </c>
      <c r="T46" s="51">
        <v>546.66999999999996</v>
      </c>
      <c r="U46" s="51">
        <v>540</v>
      </c>
      <c r="V46" s="51">
        <v>550</v>
      </c>
      <c r="W46" s="13">
        <v>555.04</v>
      </c>
      <c r="X46" s="13">
        <v>547.49</v>
      </c>
      <c r="Y46" s="120">
        <v>566.66666666666663</v>
      </c>
      <c r="Z46" s="5">
        <v>575</v>
      </c>
      <c r="AA46" s="18">
        <v>575</v>
      </c>
      <c r="AB46" s="145">
        <f t="shared" si="0"/>
        <v>-0.46564766570306815</v>
      </c>
      <c r="AC46" s="131">
        <f t="shared" si="1"/>
        <v>0</v>
      </c>
    </row>
    <row r="47" spans="1:29" s="140" customFormat="1" ht="15" customHeight="1">
      <c r="A47" s="140" t="s">
        <v>59</v>
      </c>
      <c r="AB47" s="142">
        <f>AVERAGE(AB4:AB46)</f>
        <v>7.5338959671786423</v>
      </c>
      <c r="AC47" s="142">
        <f>AVERAGE(AC4:AC46)</f>
        <v>1.7622636437773023</v>
      </c>
    </row>
  </sheetData>
  <sortState ref="A4:O28">
    <sortCondition ref="A4:A28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A4" workbookViewId="0">
      <pane xSplit="1" topLeftCell="Y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35.42578125" style="47" bestFit="1" customWidth="1"/>
    <col min="2" max="26" width="8.85546875" style="47"/>
    <col min="27" max="27" width="10.28515625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363.86904761904702</v>
      </c>
      <c r="D4" s="5">
        <v>354.444444444444</v>
      </c>
      <c r="E4" s="5">
        <v>375.78571428571399</v>
      </c>
      <c r="F4" s="5">
        <v>404.5454545454545</v>
      </c>
      <c r="G4" s="5">
        <v>383.26388888888846</v>
      </c>
      <c r="H4" s="5">
        <v>556.07142857142844</v>
      </c>
      <c r="I4" s="5">
        <v>390.66666666666652</v>
      </c>
      <c r="J4" s="5">
        <v>409.99999999999949</v>
      </c>
      <c r="K4" s="5">
        <v>528.14264327705155</v>
      </c>
      <c r="L4" s="5">
        <v>443.347447318577</v>
      </c>
      <c r="M4" s="5">
        <v>445.12820512820451</v>
      </c>
      <c r="N4" s="5">
        <v>458.66666666666652</v>
      </c>
      <c r="O4" s="51">
        <v>588.745</v>
      </c>
      <c r="P4" s="51">
        <v>547.85714285714198</v>
      </c>
      <c r="Q4" s="51">
        <v>591.555555555556</v>
      </c>
      <c r="R4" s="51">
        <v>500.52631578947398</v>
      </c>
      <c r="S4" s="51">
        <v>500.777777777778</v>
      </c>
      <c r="T4" s="27">
        <v>498.09523809523802</v>
      </c>
      <c r="U4" s="40">
        <v>466</v>
      </c>
      <c r="V4" s="51">
        <v>435.5</v>
      </c>
      <c r="W4" s="51">
        <v>460.5</v>
      </c>
      <c r="X4" s="55">
        <v>445.5</v>
      </c>
      <c r="Y4" s="122">
        <v>400.75</v>
      </c>
      <c r="Z4" s="5">
        <v>461.66666666666669</v>
      </c>
      <c r="AA4" s="51">
        <v>461</v>
      </c>
      <c r="AB4" s="145">
        <f t="shared" ref="AB4:AB46" si="0">(AA4-O4)/O4*100</f>
        <v>-21.697848814002668</v>
      </c>
      <c r="AC4" s="150">
        <f t="shared" ref="AC4:AC46" si="1">(AA4-Z4)/Z4*100</f>
        <v>-0.14440433212996798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7">
        <v>31.130952380952351</v>
      </c>
      <c r="D5" s="7">
        <v>30.3125</v>
      </c>
      <c r="E5" s="7">
        <v>32.678571428571402</v>
      </c>
      <c r="F5" s="7">
        <v>52.386363636363598</v>
      </c>
      <c r="G5" s="7">
        <v>33.85416666666665</v>
      </c>
      <c r="H5" s="7">
        <v>30</v>
      </c>
      <c r="I5" s="7">
        <v>34.6875</v>
      </c>
      <c r="J5" s="7">
        <v>34.285714285714249</v>
      </c>
      <c r="K5" s="7">
        <v>35</v>
      </c>
      <c r="L5" s="5">
        <v>42.199785479615549</v>
      </c>
      <c r="M5" s="7">
        <v>37.4583333333333</v>
      </c>
      <c r="N5" s="5">
        <v>37.461538461538453</v>
      </c>
      <c r="O5" s="51">
        <v>47.441666666666663</v>
      </c>
      <c r="P5" s="51">
        <v>49.702380952380899</v>
      </c>
      <c r="Q5" s="51">
        <v>49.2631578947368</v>
      </c>
      <c r="R5" s="51">
        <v>46.052631578947398</v>
      </c>
      <c r="S5" s="51">
        <v>45.4444444444444</v>
      </c>
      <c r="T5" s="27">
        <v>45</v>
      </c>
      <c r="U5" s="40">
        <v>40</v>
      </c>
      <c r="V5" s="51">
        <v>38.75</v>
      </c>
      <c r="W5" s="51">
        <v>38.823529411764703</v>
      </c>
      <c r="X5" s="55">
        <v>38.75</v>
      </c>
      <c r="Y5" s="122">
        <v>34.06</v>
      </c>
      <c r="Z5" s="5">
        <v>39.583333333333336</v>
      </c>
      <c r="AA5" s="51">
        <v>40</v>
      </c>
      <c r="AB5" s="145">
        <f t="shared" si="0"/>
        <v>-15.685930089583691</v>
      </c>
      <c r="AC5" s="150">
        <f t="shared" si="1"/>
        <v>1.0526315789473624</v>
      </c>
      <c r="AD5" s="153"/>
    </row>
    <row r="6" spans="1:31" ht="15" customHeight="1">
      <c r="A6" s="4" t="s">
        <v>30</v>
      </c>
      <c r="B6" s="4" t="s">
        <v>3</v>
      </c>
      <c r="C6" s="5">
        <v>138.50049999999999</v>
      </c>
      <c r="D6" s="5">
        <v>257.08375000000001</v>
      </c>
      <c r="E6" s="5">
        <v>195.79649999999953</v>
      </c>
      <c r="F6" s="5">
        <v>184.52214285714251</v>
      </c>
      <c r="G6" s="5">
        <v>225.574285714285</v>
      </c>
      <c r="H6" s="5">
        <v>216.944722222222</v>
      </c>
      <c r="I6" s="5">
        <v>275.252833333333</v>
      </c>
      <c r="J6" s="5">
        <v>287.354166666666</v>
      </c>
      <c r="K6" s="7">
        <v>291.86314023869801</v>
      </c>
      <c r="L6" s="5">
        <v>284.79354861563849</v>
      </c>
      <c r="M6" s="5">
        <v>312.94712500000003</v>
      </c>
      <c r="N6" s="5">
        <v>426.41299999999899</v>
      </c>
      <c r="O6" s="51">
        <v>460.97199999999998</v>
      </c>
      <c r="P6" s="51">
        <v>454.27149999999898</v>
      </c>
      <c r="Q6" s="51">
        <v>389.21448921448899</v>
      </c>
      <c r="R6" s="51">
        <v>321.49206349206349</v>
      </c>
      <c r="S6" s="51">
        <v>328.27160493827199</v>
      </c>
      <c r="T6" s="27">
        <v>333.84833454857102</v>
      </c>
      <c r="U6" s="13">
        <v>331.0599697434215</v>
      </c>
      <c r="V6" s="51">
        <v>362.71857142857101</v>
      </c>
      <c r="W6" s="51">
        <v>357.97281875713202</v>
      </c>
      <c r="X6" s="55">
        <v>324.93231636088785</v>
      </c>
      <c r="Y6" s="122">
        <v>316.59750000000003</v>
      </c>
      <c r="Z6" s="5">
        <v>283.06878306878309</v>
      </c>
      <c r="AA6" s="163">
        <v>385.52679084514699</v>
      </c>
      <c r="AB6" s="145">
        <f t="shared" si="0"/>
        <v>-16.366549194930059</v>
      </c>
      <c r="AC6" s="131">
        <f t="shared" si="1"/>
        <v>36.195445737818268</v>
      </c>
    </row>
    <row r="7" spans="1:31" ht="15" customHeight="1">
      <c r="A7" s="4" t="s">
        <v>29</v>
      </c>
      <c r="B7" s="4" t="s">
        <v>3</v>
      </c>
      <c r="C7" s="5">
        <v>135.79128205128148</v>
      </c>
      <c r="D7" s="5">
        <v>175.12875</v>
      </c>
      <c r="E7" s="5">
        <v>175.82049999999998</v>
      </c>
      <c r="F7" s="5">
        <v>158.74220779220701</v>
      </c>
      <c r="G7" s="5">
        <v>195.464333333333</v>
      </c>
      <c r="H7" s="5">
        <v>193.180833333333</v>
      </c>
      <c r="I7" s="5">
        <v>206.684666666666</v>
      </c>
      <c r="J7" s="5">
        <v>199.0439999999995</v>
      </c>
      <c r="K7" s="7">
        <v>229.09352362428501</v>
      </c>
      <c r="L7" s="5">
        <v>225.455703740259</v>
      </c>
      <c r="M7" s="5">
        <v>220.70339743589699</v>
      </c>
      <c r="N7" s="5">
        <v>285.02892857142803</v>
      </c>
      <c r="O7" s="51">
        <v>204.30666666666667</v>
      </c>
      <c r="P7" s="51">
        <v>232.3007142857135</v>
      </c>
      <c r="Q7" s="51">
        <v>253.82882192060936</v>
      </c>
      <c r="R7" s="51">
        <v>263.57421331105542</v>
      </c>
      <c r="S7" s="51">
        <v>278.42303201067398</v>
      </c>
      <c r="T7" s="27">
        <v>276.56801805422589</v>
      </c>
      <c r="U7" s="40">
        <v>273.7891241549778</v>
      </c>
      <c r="V7" s="51">
        <v>288.47199999999998</v>
      </c>
      <c r="W7" s="51">
        <v>283.98422520758845</v>
      </c>
      <c r="X7" s="55">
        <v>264.91276209553001</v>
      </c>
      <c r="Y7" s="122">
        <v>255.25863636363599</v>
      </c>
      <c r="Z7" s="5">
        <v>226.02842054061571</v>
      </c>
      <c r="AA7" s="163">
        <v>292.68990192282877</v>
      </c>
      <c r="AB7" s="145">
        <f t="shared" si="0"/>
        <v>43.260083823090497</v>
      </c>
      <c r="AC7" s="131">
        <f t="shared" si="1"/>
        <v>29.492521879669752</v>
      </c>
    </row>
    <row r="8" spans="1:31" ht="15" customHeight="1">
      <c r="A8" s="4" t="s">
        <v>12</v>
      </c>
      <c r="B8" s="4" t="s">
        <v>3</v>
      </c>
      <c r="C8" s="5">
        <v>800</v>
      </c>
      <c r="D8" s="9">
        <v>802</v>
      </c>
      <c r="E8" s="5">
        <v>796.42857142857099</v>
      </c>
      <c r="F8" s="5">
        <v>1012.5</v>
      </c>
      <c r="G8" s="5">
        <v>1002.329166666663</v>
      </c>
      <c r="H8" s="5">
        <v>744.89714285714251</v>
      </c>
      <c r="I8" s="5">
        <v>942.708125</v>
      </c>
      <c r="J8" s="5">
        <v>899.36444444444396</v>
      </c>
      <c r="K8" s="7">
        <v>1098.8822026948201</v>
      </c>
      <c r="L8" s="5">
        <v>916.12574662982502</v>
      </c>
      <c r="M8" s="5">
        <v>984.375</v>
      </c>
      <c r="N8" s="5">
        <v>716.66666666666652</v>
      </c>
      <c r="O8" s="51">
        <v>878.46</v>
      </c>
      <c r="P8" s="51">
        <v>1027.25357142857</v>
      </c>
      <c r="Q8" s="51">
        <v>1009.0909090909091</v>
      </c>
      <c r="R8" s="51">
        <v>1102.3809523809525</v>
      </c>
      <c r="S8" s="51">
        <v>1225</v>
      </c>
      <c r="T8" s="27">
        <v>1235.24959083469</v>
      </c>
      <c r="U8" s="13">
        <v>1230.124795417345</v>
      </c>
      <c r="V8" s="51">
        <v>1160</v>
      </c>
      <c r="W8" s="51">
        <v>1016.949152542373</v>
      </c>
      <c r="X8" s="55">
        <v>1000</v>
      </c>
      <c r="Y8" s="122">
        <v>1150</v>
      </c>
      <c r="Z8" s="5">
        <v>1200</v>
      </c>
      <c r="AA8" s="163">
        <v>1100</v>
      </c>
      <c r="AB8" s="145">
        <f t="shared" si="0"/>
        <v>25.219133483596291</v>
      </c>
      <c r="AC8" s="131">
        <f t="shared" si="1"/>
        <v>-8.3333333333333321</v>
      </c>
    </row>
    <row r="9" spans="1:31" ht="15" customHeight="1">
      <c r="A9" s="4" t="s">
        <v>11</v>
      </c>
      <c r="B9" s="4" t="s">
        <v>3</v>
      </c>
      <c r="C9" s="7">
        <v>816.66666666666652</v>
      </c>
      <c r="D9" s="10">
        <v>818.70833333333314</v>
      </c>
      <c r="E9" s="5">
        <v>992.5</v>
      </c>
      <c r="F9" s="7">
        <v>1050.57</v>
      </c>
      <c r="G9" s="7">
        <v>1058.9285714285711</v>
      </c>
      <c r="H9" s="7">
        <v>937.5</v>
      </c>
      <c r="I9" s="7">
        <v>1046.25</v>
      </c>
      <c r="J9" s="7">
        <v>966.66666666666288</v>
      </c>
      <c r="K9" s="7">
        <v>1254.341977562595</v>
      </c>
      <c r="L9" s="5">
        <v>1109.5660827157799</v>
      </c>
      <c r="M9" s="7">
        <v>1064.2857142857101</v>
      </c>
      <c r="N9" s="7">
        <v>1055.555555555555</v>
      </c>
      <c r="O9" s="51">
        <v>1187</v>
      </c>
      <c r="P9" s="51">
        <v>1234.325277777775</v>
      </c>
      <c r="Q9" s="51">
        <v>1218.1818181818201</v>
      </c>
      <c r="R9" s="51">
        <v>1235.8024691358025</v>
      </c>
      <c r="S9" s="51">
        <v>1392.5925925925901</v>
      </c>
      <c r="T9" s="27">
        <v>1333.3333333333301</v>
      </c>
      <c r="U9" s="13">
        <v>1362.9629629629601</v>
      </c>
      <c r="V9" s="51">
        <v>1200.1099999999999</v>
      </c>
      <c r="W9" s="51">
        <v>1205</v>
      </c>
      <c r="X9" s="55">
        <v>1100</v>
      </c>
      <c r="Y9" s="122">
        <v>1214.2857142857142</v>
      </c>
      <c r="Z9" s="5">
        <v>1100</v>
      </c>
      <c r="AA9" s="163">
        <v>1280</v>
      </c>
      <c r="AB9" s="145">
        <f t="shared" si="0"/>
        <v>7.8348778433024426</v>
      </c>
      <c r="AC9" s="131">
        <f t="shared" si="1"/>
        <v>16.363636363636363</v>
      </c>
    </row>
    <row r="10" spans="1:31" ht="15" customHeight="1">
      <c r="A10" s="4" t="s">
        <v>10</v>
      </c>
      <c r="B10" s="4" t="s">
        <v>9</v>
      </c>
      <c r="C10" s="5">
        <v>183.5</v>
      </c>
      <c r="D10" s="7">
        <v>231.66666666666652</v>
      </c>
      <c r="E10" s="5">
        <v>233</v>
      </c>
      <c r="F10" s="5">
        <v>203.333333333333</v>
      </c>
      <c r="G10" s="7">
        <v>204.99999999999949</v>
      </c>
      <c r="H10" s="5">
        <v>281.25</v>
      </c>
      <c r="I10" s="5">
        <v>310</v>
      </c>
      <c r="J10" s="5">
        <v>218.5</v>
      </c>
      <c r="K10" s="5">
        <v>301.3015954786045</v>
      </c>
      <c r="L10" s="5">
        <v>269.86518623452201</v>
      </c>
      <c r="M10" s="5">
        <v>289.99999999999949</v>
      </c>
      <c r="N10" s="7">
        <v>247.91666666666652</v>
      </c>
      <c r="O10" s="51">
        <v>231.27500000000001</v>
      </c>
      <c r="P10" s="51">
        <v>261.42857142857099</v>
      </c>
      <c r="Q10" s="51">
        <v>256.36363636363598</v>
      </c>
      <c r="R10" s="51">
        <v>260.71428571428572</v>
      </c>
      <c r="S10" s="51">
        <v>270.58823529411802</v>
      </c>
      <c r="T10" s="27">
        <v>314.11764705882399</v>
      </c>
      <c r="U10" s="40">
        <v>350.58823529411802</v>
      </c>
      <c r="V10" s="51">
        <v>348.33333333333331</v>
      </c>
      <c r="W10" s="51">
        <v>348.75</v>
      </c>
      <c r="X10" s="55">
        <v>348.33333333333331</v>
      </c>
      <c r="Y10" s="122">
        <v>331.52380952380952</v>
      </c>
      <c r="Z10" s="5">
        <v>290.90909090909093</v>
      </c>
      <c r="AA10" s="18">
        <v>351.33333333333331</v>
      </c>
      <c r="AB10" s="145">
        <f t="shared" si="0"/>
        <v>51.911505062515751</v>
      </c>
      <c r="AC10" s="131">
        <f t="shared" si="1"/>
        <v>20.770833333333314</v>
      </c>
    </row>
    <row r="11" spans="1:31" ht="15" customHeight="1">
      <c r="A11" s="4" t="s">
        <v>8</v>
      </c>
      <c r="B11" s="4" t="s">
        <v>9</v>
      </c>
      <c r="C11" s="5">
        <v>188.461538461538</v>
      </c>
      <c r="D11" s="5">
        <v>267.91666666666652</v>
      </c>
      <c r="E11" s="5">
        <v>247.3214285714285</v>
      </c>
      <c r="F11" s="5">
        <v>244.67532467532399</v>
      </c>
      <c r="G11" s="5">
        <v>217.5714285714285</v>
      </c>
      <c r="H11" s="5">
        <v>283.33333333333303</v>
      </c>
      <c r="I11" s="5">
        <v>300</v>
      </c>
      <c r="J11" s="5">
        <v>208</v>
      </c>
      <c r="K11" s="5">
        <v>280.05852303416498</v>
      </c>
      <c r="L11" s="5">
        <v>239.52427714361249</v>
      </c>
      <c r="M11" s="5">
        <v>294.04761904761847</v>
      </c>
      <c r="N11" s="5">
        <v>217</v>
      </c>
      <c r="O11" s="51">
        <v>224.03833333333333</v>
      </c>
      <c r="P11" s="51">
        <v>255.76923076923049</v>
      </c>
      <c r="Q11" s="51">
        <v>258.42105263157902</v>
      </c>
      <c r="R11" s="51">
        <v>247.36842105263159</v>
      </c>
      <c r="S11" s="51">
        <v>276.25</v>
      </c>
      <c r="T11" s="27">
        <v>328.5</v>
      </c>
      <c r="U11" s="40">
        <v>388.75</v>
      </c>
      <c r="V11" s="51">
        <v>399.44444444444446</v>
      </c>
      <c r="W11" s="51">
        <v>390.5</v>
      </c>
      <c r="X11" s="55">
        <v>390.444444444444</v>
      </c>
      <c r="Y11" s="122">
        <v>342.76923076923077</v>
      </c>
      <c r="Z11" s="5">
        <v>317.85714285714283</v>
      </c>
      <c r="AA11" s="18">
        <v>322.941176470588</v>
      </c>
      <c r="AB11" s="145">
        <f t="shared" si="0"/>
        <v>44.145500310477232</v>
      </c>
      <c r="AC11" s="131">
        <f t="shared" si="1"/>
        <v>1.5994712491737622</v>
      </c>
    </row>
    <row r="12" spans="1:31" ht="15" customHeight="1">
      <c r="A12" s="4" t="s">
        <v>7</v>
      </c>
      <c r="B12" s="4" t="s">
        <v>3</v>
      </c>
      <c r="C12" s="5">
        <v>126.05249999999999</v>
      </c>
      <c r="D12" s="5">
        <v>166.67</v>
      </c>
      <c r="E12" s="5">
        <v>151.66500000000002</v>
      </c>
      <c r="F12" s="5">
        <v>183.315</v>
      </c>
      <c r="G12" s="5">
        <v>185.6566666666665</v>
      </c>
      <c r="H12" s="5">
        <v>212.44499999999999</v>
      </c>
      <c r="I12" s="5">
        <v>436.19375000000002</v>
      </c>
      <c r="J12" s="5">
        <v>216.61250000000001</v>
      </c>
      <c r="K12" s="5">
        <v>223.55046249999998</v>
      </c>
      <c r="L12" s="5">
        <v>207.98261712499999</v>
      </c>
      <c r="M12" s="5">
        <v>323.75</v>
      </c>
      <c r="N12" s="5">
        <v>316.26999999999953</v>
      </c>
      <c r="O12" s="51">
        <v>237.73250000000002</v>
      </c>
      <c r="P12" s="51">
        <v>363.33500000000004</v>
      </c>
      <c r="Q12" s="51">
        <v>365.71428571428601</v>
      </c>
      <c r="R12" s="51">
        <v>362.80510018214898</v>
      </c>
      <c r="S12" s="51">
        <v>384</v>
      </c>
      <c r="T12" s="27">
        <v>393.80952380952402</v>
      </c>
      <c r="U12" s="13">
        <v>388.90476190476204</v>
      </c>
      <c r="V12" s="51">
        <v>380.95142857142855</v>
      </c>
      <c r="W12" s="51">
        <v>369.891748579595</v>
      </c>
      <c r="X12" s="55">
        <v>328.71428571428601</v>
      </c>
      <c r="Y12" s="55">
        <v>328.71428571428601</v>
      </c>
      <c r="Z12" s="5">
        <v>279.16666666666663</v>
      </c>
      <c r="AA12" s="18">
        <v>280.47619047619003</v>
      </c>
      <c r="AB12" s="145">
        <f t="shared" si="0"/>
        <v>17.979742137145745</v>
      </c>
      <c r="AC12" s="131">
        <f t="shared" si="1"/>
        <v>0.4690831556501725</v>
      </c>
    </row>
    <row r="13" spans="1:31" ht="15" customHeight="1">
      <c r="A13" s="4" t="s">
        <v>14</v>
      </c>
      <c r="B13" s="4" t="s">
        <v>3</v>
      </c>
      <c r="C13" s="10">
        <v>600.32000000000005</v>
      </c>
      <c r="D13" s="9">
        <v>601.82079999999996</v>
      </c>
      <c r="E13" s="5">
        <v>630.87</v>
      </c>
      <c r="F13" s="5">
        <v>650</v>
      </c>
      <c r="G13" s="5">
        <v>605.66999999999996</v>
      </c>
      <c r="H13" s="5">
        <v>610</v>
      </c>
      <c r="I13" s="5">
        <v>625.98</v>
      </c>
      <c r="J13" s="5">
        <v>600</v>
      </c>
      <c r="K13" s="7">
        <v>993.04823456697102</v>
      </c>
      <c r="L13" s="7">
        <v>635.87466898683192</v>
      </c>
      <c r="M13" s="5">
        <v>600</v>
      </c>
      <c r="N13" s="7">
        <v>642</v>
      </c>
      <c r="O13" s="51">
        <v>719.38</v>
      </c>
      <c r="P13" s="51">
        <v>700</v>
      </c>
      <c r="Q13" s="51">
        <v>600</v>
      </c>
      <c r="R13" s="25">
        <v>650</v>
      </c>
      <c r="S13" s="25">
        <v>625.11</v>
      </c>
      <c r="T13" s="27">
        <v>630</v>
      </c>
      <c r="U13" s="40">
        <v>666.66666666666663</v>
      </c>
      <c r="V13" s="51">
        <v>700.66</v>
      </c>
      <c r="W13" s="51">
        <v>730</v>
      </c>
      <c r="X13" s="55">
        <v>753</v>
      </c>
      <c r="Y13" s="122">
        <v>780</v>
      </c>
      <c r="Z13" s="5">
        <v>674.37664588865687</v>
      </c>
      <c r="AA13" s="18">
        <v>650</v>
      </c>
      <c r="AB13" s="145">
        <f t="shared" si="0"/>
        <v>-9.6444160249103383</v>
      </c>
      <c r="AC13" s="131">
        <f t="shared" si="1"/>
        <v>-3.6146930705962763</v>
      </c>
    </row>
    <row r="14" spans="1:31" ht="15" customHeight="1">
      <c r="A14" s="4" t="s">
        <v>13</v>
      </c>
      <c r="B14" s="4" t="s">
        <v>3</v>
      </c>
      <c r="C14" s="5">
        <v>775</v>
      </c>
      <c r="D14" s="9">
        <v>776.9375</v>
      </c>
      <c r="E14" s="9">
        <v>778.87984374999996</v>
      </c>
      <c r="F14" s="9">
        <v>780.8270433593749</v>
      </c>
      <c r="G14" s="9">
        <v>782.77911096777325</v>
      </c>
      <c r="H14" s="9">
        <v>784.73605874519262</v>
      </c>
      <c r="I14" s="9">
        <v>786.6978988920556</v>
      </c>
      <c r="J14" s="9">
        <v>788.66464363928571</v>
      </c>
      <c r="K14" s="5">
        <v>891.42704047886491</v>
      </c>
      <c r="L14" s="5">
        <v>980.262036737931</v>
      </c>
      <c r="M14" s="9">
        <v>982.71269182977574</v>
      </c>
      <c r="N14" s="5">
        <v>830</v>
      </c>
      <c r="O14" s="51">
        <v>945.74</v>
      </c>
      <c r="P14" s="51">
        <v>950</v>
      </c>
      <c r="Q14" s="51">
        <v>800</v>
      </c>
      <c r="R14" s="25">
        <v>850</v>
      </c>
      <c r="S14" s="25">
        <v>833.45</v>
      </c>
      <c r="T14" s="27">
        <v>840</v>
      </c>
      <c r="U14" s="13">
        <v>836.72500000000002</v>
      </c>
      <c r="V14" s="51">
        <v>825</v>
      </c>
      <c r="W14" s="51">
        <v>835</v>
      </c>
      <c r="X14" s="55">
        <v>825</v>
      </c>
      <c r="Y14" s="122">
        <v>860</v>
      </c>
      <c r="Z14" s="5">
        <v>860.89361667737808</v>
      </c>
      <c r="AA14" s="18">
        <v>870</v>
      </c>
      <c r="AB14" s="145">
        <f t="shared" si="0"/>
        <v>-8.0085435743439017</v>
      </c>
      <c r="AC14" s="131">
        <f t="shared" si="1"/>
        <v>1.0577826512139841</v>
      </c>
    </row>
    <row r="15" spans="1:31" ht="15" customHeight="1">
      <c r="A15" s="4" t="s">
        <v>24</v>
      </c>
      <c r="B15" s="4" t="s">
        <v>16</v>
      </c>
      <c r="C15" s="7">
        <v>104</v>
      </c>
      <c r="D15" s="7">
        <v>108.75</v>
      </c>
      <c r="E15" s="7">
        <v>115.35714285714249</v>
      </c>
      <c r="F15" s="7">
        <v>112</v>
      </c>
      <c r="G15" s="7">
        <v>117</v>
      </c>
      <c r="H15" s="7">
        <v>115</v>
      </c>
      <c r="I15" s="7">
        <v>110.5</v>
      </c>
      <c r="J15" s="7">
        <v>100</v>
      </c>
      <c r="K15" s="5">
        <v>139.12385625643651</v>
      </c>
      <c r="L15" s="5">
        <v>125.97019639375699</v>
      </c>
      <c r="M15" s="7">
        <v>146.42857142857099</v>
      </c>
      <c r="N15" s="7">
        <v>124</v>
      </c>
      <c r="O15" s="51">
        <v>134.45499999999998</v>
      </c>
      <c r="P15" s="51">
        <v>148.5</v>
      </c>
      <c r="Q15" s="51">
        <v>145</v>
      </c>
      <c r="R15" s="51">
        <v>148.75</v>
      </c>
      <c r="S15" s="51">
        <v>151.81818181818181</v>
      </c>
      <c r="T15" s="27">
        <v>153.57142857142858</v>
      </c>
      <c r="U15" s="40">
        <v>154.72222222222223</v>
      </c>
      <c r="V15" s="51">
        <v>161.33333333333334</v>
      </c>
      <c r="W15" s="51">
        <v>170.90909090909091</v>
      </c>
      <c r="X15" s="55">
        <v>161.33333333333334</v>
      </c>
      <c r="Y15" s="122">
        <v>165</v>
      </c>
      <c r="Z15" s="5">
        <v>146</v>
      </c>
      <c r="AA15" s="18">
        <v>150.66666666666666</v>
      </c>
      <c r="AB15" s="145">
        <f t="shared" si="0"/>
        <v>12.057317813890652</v>
      </c>
      <c r="AC15" s="131">
        <f t="shared" si="1"/>
        <v>3.1963470319634637</v>
      </c>
    </row>
    <row r="16" spans="1:31" ht="15" customHeight="1">
      <c r="A16" s="4" t="s">
        <v>23</v>
      </c>
      <c r="B16" s="4" t="s">
        <v>16</v>
      </c>
      <c r="C16" s="7">
        <v>126.42857142857099</v>
      </c>
      <c r="D16" s="7">
        <v>131.875</v>
      </c>
      <c r="E16" s="7">
        <v>134.5</v>
      </c>
      <c r="F16" s="7">
        <v>135.392857142857</v>
      </c>
      <c r="G16" s="7">
        <v>137.77777777777749</v>
      </c>
      <c r="H16" s="7">
        <v>143.75</v>
      </c>
      <c r="I16" s="7">
        <v>141.66666666666652</v>
      </c>
      <c r="J16" s="7">
        <v>139.142857142857</v>
      </c>
      <c r="K16" s="5">
        <v>140</v>
      </c>
      <c r="L16" s="5">
        <v>140</v>
      </c>
      <c r="M16" s="5">
        <v>147.208333333333</v>
      </c>
      <c r="N16" s="5">
        <v>150.8461538461535</v>
      </c>
      <c r="O16" s="51">
        <v>152.80333333333334</v>
      </c>
      <c r="P16" s="51">
        <v>169.91071428571399</v>
      </c>
      <c r="Q16" s="51">
        <v>165.555555555556</v>
      </c>
      <c r="R16" s="51">
        <v>196.47058823529412</v>
      </c>
      <c r="S16" s="51">
        <v>197.555555555556</v>
      </c>
      <c r="T16" s="27">
        <v>197.25</v>
      </c>
      <c r="U16" s="40">
        <v>189</v>
      </c>
      <c r="V16" s="51">
        <v>191.5</v>
      </c>
      <c r="W16" s="51">
        <v>215.52631578947367</v>
      </c>
      <c r="X16" s="55">
        <v>191.5</v>
      </c>
      <c r="Y16" s="122">
        <v>185.625</v>
      </c>
      <c r="Z16" s="5">
        <v>175.83333333333334</v>
      </c>
      <c r="AA16" s="18">
        <v>183.68421052631578</v>
      </c>
      <c r="AB16" s="145">
        <f t="shared" si="0"/>
        <v>20.209557291277964</v>
      </c>
      <c r="AC16" s="131">
        <f t="shared" si="1"/>
        <v>4.4649538538288747</v>
      </c>
    </row>
    <row r="17" spans="1:29" ht="15" customHeight="1">
      <c r="A17" s="4" t="s">
        <v>15</v>
      </c>
      <c r="B17" s="4" t="s">
        <v>16</v>
      </c>
      <c r="C17" s="5">
        <v>1250</v>
      </c>
      <c r="D17" s="5">
        <v>1500</v>
      </c>
      <c r="E17" s="5">
        <v>1500</v>
      </c>
      <c r="F17" s="5">
        <v>1350</v>
      </c>
      <c r="G17" s="5">
        <v>1500</v>
      </c>
      <c r="H17" s="5">
        <v>1400</v>
      </c>
      <c r="I17" s="5">
        <v>1500</v>
      </c>
      <c r="J17" s="5">
        <v>1500</v>
      </c>
      <c r="K17" s="5">
        <v>1033.1416161239249</v>
      </c>
      <c r="L17" s="5">
        <v>1219.5412609397499</v>
      </c>
      <c r="M17" s="5">
        <v>1350</v>
      </c>
      <c r="N17" s="5">
        <v>1400</v>
      </c>
      <c r="O17" s="51">
        <v>1340.52</v>
      </c>
      <c r="P17" s="51">
        <v>1300</v>
      </c>
      <c r="Q17" s="51">
        <v>1500</v>
      </c>
      <c r="R17" s="51">
        <v>1600</v>
      </c>
      <c r="S17" s="51">
        <v>1520</v>
      </c>
      <c r="T17" s="27">
        <v>1510</v>
      </c>
      <c r="U17" s="40">
        <v>1664.2857142857142</v>
      </c>
      <c r="V17" s="51">
        <v>1616.6666666666667</v>
      </c>
      <c r="W17" s="51">
        <v>1612.5</v>
      </c>
      <c r="X17" s="55">
        <v>1616.6666666666667</v>
      </c>
      <c r="Y17" s="122">
        <v>1418.1818181818182</v>
      </c>
      <c r="Z17" s="5">
        <v>1425</v>
      </c>
      <c r="AA17" s="18">
        <v>1470</v>
      </c>
      <c r="AB17" s="145">
        <f t="shared" si="0"/>
        <v>9.6589383224420384</v>
      </c>
      <c r="AC17" s="131">
        <f t="shared" si="1"/>
        <v>3.1578947368421053</v>
      </c>
    </row>
    <row r="18" spans="1:29" ht="15" customHeight="1">
      <c r="A18" s="4" t="s">
        <v>27</v>
      </c>
      <c r="B18" s="4" t="s">
        <v>3</v>
      </c>
      <c r="C18" s="7">
        <v>135.85050000000001</v>
      </c>
      <c r="D18" s="7">
        <v>129.3883333333325</v>
      </c>
      <c r="E18" s="5">
        <v>130.43319444444398</v>
      </c>
      <c r="F18" s="7">
        <v>156.5474999999995</v>
      </c>
      <c r="G18" s="7">
        <v>144.3830555555555</v>
      </c>
      <c r="H18" s="7">
        <v>158.57818181818149</v>
      </c>
      <c r="I18" s="5">
        <v>184.98269230769199</v>
      </c>
      <c r="J18" s="5">
        <v>164.71923076922999</v>
      </c>
      <c r="K18" s="5">
        <v>194.94108274882149</v>
      </c>
      <c r="L18" s="5">
        <v>169.4425662999995</v>
      </c>
      <c r="M18" s="7">
        <v>188.183333333333</v>
      </c>
      <c r="N18" s="7">
        <v>173.9494117647055</v>
      </c>
      <c r="O18" s="51">
        <v>214.85500000000002</v>
      </c>
      <c r="P18" s="51">
        <v>204.81874999999999</v>
      </c>
      <c r="Q18" s="51">
        <v>222.52492877492881</v>
      </c>
      <c r="R18" s="51">
        <v>237.62117699798858</v>
      </c>
      <c r="S18" s="51">
        <v>221.39593045843</v>
      </c>
      <c r="T18" s="27">
        <v>239.878558547289</v>
      </c>
      <c r="U18" s="40">
        <v>249.50550291459399</v>
      </c>
      <c r="V18" s="51">
        <v>315.50750000000005</v>
      </c>
      <c r="W18" s="51">
        <v>317.86507894934903</v>
      </c>
      <c r="X18" s="55">
        <v>273.50740740740741</v>
      </c>
      <c r="Y18" s="122">
        <v>212.01263157894735</v>
      </c>
      <c r="Z18" s="5">
        <v>233.74485596707817</v>
      </c>
      <c r="AA18" s="18">
        <v>225.34612794612798</v>
      </c>
      <c r="AB18" s="145">
        <f t="shared" si="0"/>
        <v>4.8828875037248194</v>
      </c>
      <c r="AC18" s="131">
        <f t="shared" si="1"/>
        <v>-3.5931177976952391</v>
      </c>
    </row>
    <row r="19" spans="1:29" ht="15" customHeight="1">
      <c r="A19" s="4" t="s">
        <v>28</v>
      </c>
      <c r="B19" s="4" t="s">
        <v>3</v>
      </c>
      <c r="C19" s="5">
        <v>140.45222222222199</v>
      </c>
      <c r="D19" s="7">
        <v>134.53874999999948</v>
      </c>
      <c r="E19" s="5">
        <v>145.74687499999999</v>
      </c>
      <c r="F19" s="5">
        <v>190.50027777777751</v>
      </c>
      <c r="G19" s="5">
        <v>159.82201388888851</v>
      </c>
      <c r="H19" s="5">
        <v>197.28124999999949</v>
      </c>
      <c r="I19" s="5">
        <v>188.22740384615349</v>
      </c>
      <c r="J19" s="5">
        <v>164.82660256410202</v>
      </c>
      <c r="K19" s="5">
        <v>201.688966202481</v>
      </c>
      <c r="L19" s="5">
        <v>217.139304525515</v>
      </c>
      <c r="M19" s="5">
        <v>241.2525</v>
      </c>
      <c r="N19" s="5">
        <v>237.42508333333299</v>
      </c>
      <c r="O19" s="51">
        <v>202.749</v>
      </c>
      <c r="P19" s="51">
        <v>211.143846153846</v>
      </c>
      <c r="Q19" s="51">
        <v>234.725783475784</v>
      </c>
      <c r="R19" s="51">
        <v>234.44104908778823</v>
      </c>
      <c r="S19" s="51">
        <v>233.25231481481501</v>
      </c>
      <c r="T19" s="27">
        <v>244.47996016744901</v>
      </c>
      <c r="U19" s="40">
        <v>258.80991328359801</v>
      </c>
      <c r="V19" s="51">
        <v>326.10052631578952</v>
      </c>
      <c r="W19" s="51">
        <v>333.57580729097799</v>
      </c>
      <c r="X19" s="55">
        <v>294.65789473684208</v>
      </c>
      <c r="Y19" s="122">
        <v>278.68200000000002</v>
      </c>
      <c r="Z19" s="5">
        <v>235.64814814814815</v>
      </c>
      <c r="AA19" s="18">
        <v>253.18294051627385</v>
      </c>
      <c r="AB19" s="145">
        <f t="shared" si="0"/>
        <v>24.87506252374801</v>
      </c>
      <c r="AC19" s="131">
        <f t="shared" si="1"/>
        <v>7.4410906709531428</v>
      </c>
    </row>
    <row r="20" spans="1:29" ht="15" customHeight="1">
      <c r="A20" s="4" t="s">
        <v>19</v>
      </c>
      <c r="B20" s="4" t="s">
        <v>3</v>
      </c>
      <c r="C20" s="5">
        <v>1138.2349999999999</v>
      </c>
      <c r="D20" s="5">
        <v>1183.3333333333298</v>
      </c>
      <c r="E20" s="5">
        <v>925</v>
      </c>
      <c r="F20" s="5">
        <v>1050</v>
      </c>
      <c r="G20" s="5">
        <v>1000</v>
      </c>
      <c r="H20" s="5">
        <v>830</v>
      </c>
      <c r="I20" s="5">
        <v>937.5</v>
      </c>
      <c r="J20" s="5">
        <v>863.33299999999997</v>
      </c>
      <c r="K20" s="5">
        <v>686.43944854671849</v>
      </c>
      <c r="L20" s="5">
        <v>815.52338258540294</v>
      </c>
      <c r="M20" s="5">
        <v>870</v>
      </c>
      <c r="N20" s="5">
        <v>875</v>
      </c>
      <c r="O20" s="51">
        <v>964.72</v>
      </c>
      <c r="P20" s="51">
        <v>941.66666666667004</v>
      </c>
      <c r="Q20" s="51">
        <v>1060</v>
      </c>
      <c r="R20" s="51">
        <v>989.58333333333303</v>
      </c>
      <c r="S20" s="51">
        <v>1039.3939393939399</v>
      </c>
      <c r="T20" s="27">
        <v>1177.7777777777801</v>
      </c>
      <c r="U20" s="40">
        <v>1121.3333333333333</v>
      </c>
      <c r="V20" s="51">
        <v>1211.5384615384614</v>
      </c>
      <c r="W20" s="51">
        <v>1281.8181818181799</v>
      </c>
      <c r="X20" s="55">
        <v>1211.5384615384614</v>
      </c>
      <c r="Y20" s="122">
        <v>1230</v>
      </c>
      <c r="Z20" s="5">
        <v>1255.5555555555557</v>
      </c>
      <c r="AA20" s="18">
        <v>1250</v>
      </c>
      <c r="AB20" s="145">
        <f t="shared" si="0"/>
        <v>29.571274566713658</v>
      </c>
      <c r="AC20" s="131">
        <f t="shared" si="1"/>
        <v>-0.44247787610620265</v>
      </c>
    </row>
    <row r="21" spans="1:29" ht="15" customHeight="1">
      <c r="A21" s="4" t="s">
        <v>20</v>
      </c>
      <c r="B21" s="4" t="s">
        <v>3</v>
      </c>
      <c r="C21" s="5">
        <v>1156.6669999999999</v>
      </c>
      <c r="D21" s="5">
        <v>1175</v>
      </c>
      <c r="E21" s="5">
        <v>1366.665</v>
      </c>
      <c r="F21" s="5">
        <v>1284.52666666666</v>
      </c>
      <c r="G21" s="5">
        <v>1200</v>
      </c>
      <c r="H21" s="5">
        <v>1292.857</v>
      </c>
      <c r="I21" s="5">
        <v>1265.4783333333301</v>
      </c>
      <c r="J21" s="5">
        <v>1010.1537499999901</v>
      </c>
      <c r="K21" s="5">
        <v>1074.6719930489801</v>
      </c>
      <c r="L21" s="5">
        <v>1137.5996171811801</v>
      </c>
      <c r="M21" s="5">
        <v>1258.3323809523699</v>
      </c>
      <c r="N21" s="5">
        <v>1316.07125</v>
      </c>
      <c r="O21" s="51">
        <v>1419.94</v>
      </c>
      <c r="P21" s="51">
        <v>1440</v>
      </c>
      <c r="Q21" s="51">
        <v>1426.62337662338</v>
      </c>
      <c r="R21" s="51">
        <v>1833.9285714285713</v>
      </c>
      <c r="S21" s="51">
        <v>1819.8830409356699</v>
      </c>
      <c r="T21" s="27">
        <v>1838.8888888888901</v>
      </c>
      <c r="U21" s="40">
        <v>1841.6666666666699</v>
      </c>
      <c r="V21" s="51">
        <v>1670.8333333333301</v>
      </c>
      <c r="W21" s="51">
        <v>1700</v>
      </c>
      <c r="X21" s="55">
        <v>1770.8333333333301</v>
      </c>
      <c r="Y21" s="122">
        <v>1541.5033333333331</v>
      </c>
      <c r="Z21" s="5">
        <v>1600</v>
      </c>
      <c r="AA21" s="18">
        <v>1635.7142857142901</v>
      </c>
      <c r="AB21" s="145">
        <f t="shared" si="0"/>
        <v>15.196014318512757</v>
      </c>
      <c r="AC21" s="131">
        <f t="shared" si="1"/>
        <v>2.2321428571431312</v>
      </c>
    </row>
    <row r="22" spans="1:29" ht="15" customHeight="1">
      <c r="A22" s="4" t="s">
        <v>31</v>
      </c>
      <c r="B22" s="4" t="s">
        <v>3</v>
      </c>
      <c r="C22" s="7">
        <v>207.08333333333252</v>
      </c>
      <c r="D22" s="5">
        <v>183.03571428571399</v>
      </c>
      <c r="E22" s="7">
        <v>183.2142857142855</v>
      </c>
      <c r="F22" s="5">
        <v>184.00761904761899</v>
      </c>
      <c r="G22" s="5">
        <v>193.07550000000001</v>
      </c>
      <c r="H22" s="5">
        <v>182.90916666666652</v>
      </c>
      <c r="I22" s="7">
        <v>158.379957264957</v>
      </c>
      <c r="J22" s="5">
        <v>168.34826923076901</v>
      </c>
      <c r="K22" s="7">
        <v>185.255474454308</v>
      </c>
      <c r="L22" s="5">
        <v>199.40667917088302</v>
      </c>
      <c r="M22" s="7">
        <v>204.67778571428599</v>
      </c>
      <c r="N22" s="5">
        <v>293.28571428571399</v>
      </c>
      <c r="O22" s="51">
        <v>251.02199999999999</v>
      </c>
      <c r="P22" s="51">
        <v>258.82169642857099</v>
      </c>
      <c r="Q22" s="51">
        <v>263.82352941176498</v>
      </c>
      <c r="R22" s="51">
        <v>190.876906318083</v>
      </c>
      <c r="S22" s="51">
        <v>185.392857142857</v>
      </c>
      <c r="T22" s="27">
        <v>176.88811188811189</v>
      </c>
      <c r="U22" s="40">
        <v>178.125</v>
      </c>
      <c r="V22" s="51">
        <v>189.804117647059</v>
      </c>
      <c r="W22" s="51">
        <v>175.33783783783801</v>
      </c>
      <c r="X22" s="55">
        <v>139.80392156862743</v>
      </c>
      <c r="Y22" s="122">
        <v>155.76923076923077</v>
      </c>
      <c r="Z22" s="5">
        <v>223.33333333333334</v>
      </c>
      <c r="AA22" s="18">
        <v>207.719298245614</v>
      </c>
      <c r="AB22" s="145">
        <f t="shared" si="0"/>
        <v>-17.250560410795067</v>
      </c>
      <c r="AC22" s="131">
        <f t="shared" si="1"/>
        <v>-6.9913589945011987</v>
      </c>
    </row>
    <row r="23" spans="1:29" ht="15" customHeight="1">
      <c r="A23" s="4" t="s">
        <v>4</v>
      </c>
      <c r="B23" s="4" t="s">
        <v>3</v>
      </c>
      <c r="C23" s="7">
        <v>175.49187499999951</v>
      </c>
      <c r="D23" s="7">
        <v>169.25416666666649</v>
      </c>
      <c r="E23" s="5">
        <v>205.82566666666651</v>
      </c>
      <c r="F23" s="5">
        <v>243.69642857142799</v>
      </c>
      <c r="G23" s="7">
        <v>271.07642857142849</v>
      </c>
      <c r="H23" s="7">
        <v>278.93111111111097</v>
      </c>
      <c r="I23" s="7">
        <v>273.98160256410199</v>
      </c>
      <c r="J23" s="5">
        <v>289.19349999999997</v>
      </c>
      <c r="K23" s="7">
        <v>247.39805261091499</v>
      </c>
      <c r="L23" s="5">
        <v>216.5959770625</v>
      </c>
      <c r="M23" s="7">
        <v>259.60049999999899</v>
      </c>
      <c r="N23" s="5">
        <v>294.26400000000001</v>
      </c>
      <c r="O23" s="51">
        <v>269.45500000000004</v>
      </c>
      <c r="P23" s="51">
        <v>270.01545454545499</v>
      </c>
      <c r="Q23" s="51">
        <v>275.21077283372364</v>
      </c>
      <c r="R23" s="51">
        <v>283.6136409633678</v>
      </c>
      <c r="S23" s="51">
        <v>308.33333333333331</v>
      </c>
      <c r="T23" s="27">
        <v>301.70363227258099</v>
      </c>
      <c r="U23" s="40">
        <v>303.87636612021902</v>
      </c>
      <c r="V23" s="51">
        <v>343.47588235294103</v>
      </c>
      <c r="W23" s="51">
        <v>360.786885245902</v>
      </c>
      <c r="X23" s="55">
        <v>310.72966891674707</v>
      </c>
      <c r="Y23" s="122">
        <v>283.38875000000002</v>
      </c>
      <c r="Z23" s="5">
        <v>258.33333333333331</v>
      </c>
      <c r="AA23" s="18">
        <v>233.82331511839709</v>
      </c>
      <c r="AB23" s="145">
        <f t="shared" si="0"/>
        <v>-13.223612433097529</v>
      </c>
      <c r="AC23" s="131">
        <f t="shared" si="1"/>
        <v>-9.4877489864269258</v>
      </c>
    </row>
    <row r="24" spans="1:29" ht="15" customHeight="1">
      <c r="A24" s="4" t="s">
        <v>5</v>
      </c>
      <c r="B24" s="4" t="s">
        <v>3</v>
      </c>
      <c r="C24" s="5">
        <v>143.44092307692301</v>
      </c>
      <c r="D24" s="5">
        <v>164.895833333333</v>
      </c>
      <c r="E24" s="5">
        <v>181.2539166666665</v>
      </c>
      <c r="F24" s="5">
        <v>174.2399999999995</v>
      </c>
      <c r="G24" s="5">
        <v>230.76722222222199</v>
      </c>
      <c r="H24" s="5">
        <v>249.31916666666649</v>
      </c>
      <c r="I24" s="5">
        <v>280.5348290598285</v>
      </c>
      <c r="J24" s="5">
        <v>275.33423076923049</v>
      </c>
      <c r="K24" s="5">
        <v>250.45467793451098</v>
      </c>
      <c r="L24" s="5">
        <v>254.22838032542001</v>
      </c>
      <c r="M24" s="5">
        <v>252.42340909090848</v>
      </c>
      <c r="N24" s="5">
        <v>230.665192307692</v>
      </c>
      <c r="O24" s="51">
        <v>234.33214285714286</v>
      </c>
      <c r="P24" s="51">
        <v>313.684505494505</v>
      </c>
      <c r="Q24" s="51">
        <v>315.48776455026501</v>
      </c>
      <c r="R24" s="51">
        <v>275.27789824693298</v>
      </c>
      <c r="S24" s="51">
        <v>288.70370370370398</v>
      </c>
      <c r="T24" s="27">
        <v>291.06995884773698</v>
      </c>
      <c r="U24" s="40">
        <v>287.71929824561403</v>
      </c>
      <c r="V24" s="51">
        <v>314.62812500000001</v>
      </c>
      <c r="W24" s="51">
        <v>373.44083717275618</v>
      </c>
      <c r="X24" s="55">
        <v>285.46331533524153</v>
      </c>
      <c r="Y24" s="122">
        <v>279.4212</v>
      </c>
      <c r="Z24" s="5">
        <v>215.75396825396825</v>
      </c>
      <c r="AA24" s="18">
        <v>230.23770973679893</v>
      </c>
      <c r="AB24" s="145">
        <f t="shared" si="0"/>
        <v>-1.7472776335425877</v>
      </c>
      <c r="AC24" s="131">
        <f t="shared" si="1"/>
        <v>6.7130823131751542</v>
      </c>
    </row>
    <row r="25" spans="1:29" ht="15" customHeight="1">
      <c r="A25" s="4" t="s">
        <v>6</v>
      </c>
      <c r="B25" s="4" t="s">
        <v>3</v>
      </c>
      <c r="C25" s="5">
        <v>133.9375</v>
      </c>
      <c r="D25" s="5">
        <v>185.86</v>
      </c>
      <c r="E25" s="5">
        <v>148.95499999999998</v>
      </c>
      <c r="F25" s="5">
        <v>209.75</v>
      </c>
      <c r="G25" s="5">
        <v>191.4425</v>
      </c>
      <c r="H25" s="5">
        <v>219.963333333333</v>
      </c>
      <c r="I25" s="5">
        <v>227.0275</v>
      </c>
      <c r="J25" s="5">
        <v>230.65708333333299</v>
      </c>
      <c r="K25" s="5">
        <v>260.40627173365903</v>
      </c>
      <c r="L25" s="5">
        <v>265.54686523750001</v>
      </c>
      <c r="M25" s="5">
        <v>287.04708333333303</v>
      </c>
      <c r="N25" s="5">
        <v>245.62625000000003</v>
      </c>
      <c r="O25" s="51">
        <v>265.18</v>
      </c>
      <c r="P25" s="51">
        <v>322.91624999999954</v>
      </c>
      <c r="Q25" s="51">
        <v>318.69047619047598</v>
      </c>
      <c r="R25" s="51">
        <v>246.21596721106854</v>
      </c>
      <c r="S25" s="51">
        <v>257.40740740740739</v>
      </c>
      <c r="T25" s="27">
        <v>258.71428571428567</v>
      </c>
      <c r="U25" s="40">
        <v>244.166666666667</v>
      </c>
      <c r="V25" s="51">
        <v>293.63777777777801</v>
      </c>
      <c r="W25" s="51">
        <v>307.54879000780602</v>
      </c>
      <c r="X25" s="55">
        <v>300.081360048573</v>
      </c>
      <c r="Y25" s="122">
        <v>289.69818181818198</v>
      </c>
      <c r="Z25" s="5">
        <v>235.71428571428572</v>
      </c>
      <c r="AA25" s="18">
        <v>232.31571317051413</v>
      </c>
      <c r="AB25" s="145">
        <f t="shared" si="0"/>
        <v>-12.393199649100941</v>
      </c>
      <c r="AC25" s="131">
        <f t="shared" si="1"/>
        <v>-1.4418186549334029</v>
      </c>
    </row>
    <row r="26" spans="1:29" ht="15" customHeight="1">
      <c r="A26" s="4" t="s">
        <v>2</v>
      </c>
      <c r="B26" s="4" t="s">
        <v>3</v>
      </c>
      <c r="C26" s="5">
        <v>216.86969696969649</v>
      </c>
      <c r="D26" s="5">
        <v>229.86083333333301</v>
      </c>
      <c r="E26" s="5">
        <v>253.15599999999949</v>
      </c>
      <c r="F26" s="5">
        <v>369.24006410256345</v>
      </c>
      <c r="G26" s="5">
        <v>277.129444444444</v>
      </c>
      <c r="H26" s="5">
        <v>287.77499999999952</v>
      </c>
      <c r="I26" s="5">
        <v>363.14688034187998</v>
      </c>
      <c r="J26" s="5">
        <v>298.61047619047554</v>
      </c>
      <c r="K26" s="5">
        <v>369.18977174632653</v>
      </c>
      <c r="L26" s="5">
        <v>354.10487167341296</v>
      </c>
      <c r="M26" s="5">
        <v>351.80356060606005</v>
      </c>
      <c r="N26" s="5">
        <v>327.65833333333001</v>
      </c>
      <c r="O26" s="51">
        <v>334.91416666666669</v>
      </c>
      <c r="P26" s="51">
        <v>351.81879807692246</v>
      </c>
      <c r="Q26" s="51">
        <v>345.92592592592592</v>
      </c>
      <c r="R26" s="51">
        <v>336.24632569077011</v>
      </c>
      <c r="S26" s="51">
        <v>348.00887978142072</v>
      </c>
      <c r="T26" s="27">
        <v>351.060109289617</v>
      </c>
      <c r="U26" s="40">
        <v>344.39393939393898</v>
      </c>
      <c r="V26" s="51">
        <v>330.74</v>
      </c>
      <c r="W26" s="51">
        <v>334.33333333333297</v>
      </c>
      <c r="X26" s="55">
        <v>323.33333333333331</v>
      </c>
      <c r="Y26" s="55">
        <v>323.33333333333331</v>
      </c>
      <c r="Z26" s="5">
        <v>302.5641025641026</v>
      </c>
      <c r="AA26" s="18">
        <v>307.33333333333337</v>
      </c>
      <c r="AB26" s="145">
        <f t="shared" si="0"/>
        <v>-8.2351945896585388</v>
      </c>
      <c r="AC26" s="131">
        <f t="shared" si="1"/>
        <v>1.5762711864406791</v>
      </c>
    </row>
    <row r="27" spans="1:29" ht="15" customHeight="1">
      <c r="A27" s="4" t="s">
        <v>25</v>
      </c>
      <c r="B27" s="4" t="s">
        <v>3</v>
      </c>
      <c r="C27" s="5">
        <v>190.80166666666599</v>
      </c>
      <c r="D27" s="5">
        <v>198.05499999999901</v>
      </c>
      <c r="E27" s="5">
        <v>151.2142857142855</v>
      </c>
      <c r="F27" s="5">
        <v>234.62341269841249</v>
      </c>
      <c r="G27" s="5">
        <v>203.125</v>
      </c>
      <c r="H27" s="5">
        <v>246.61777777777752</v>
      </c>
      <c r="I27" s="5">
        <v>239.41278409090901</v>
      </c>
      <c r="J27" s="5">
        <v>238.4615</v>
      </c>
      <c r="K27" s="5">
        <v>221.91830182371001</v>
      </c>
      <c r="L27" s="5">
        <v>246.67639905869652</v>
      </c>
      <c r="M27" s="5">
        <v>196.92749999999899</v>
      </c>
      <c r="N27" s="5">
        <v>220.32057692307649</v>
      </c>
      <c r="O27" s="51">
        <v>224.94749999999999</v>
      </c>
      <c r="P27" s="51">
        <v>228.48223214285699</v>
      </c>
      <c r="Q27" s="51">
        <v>244.24812030075191</v>
      </c>
      <c r="R27" s="51">
        <v>272.81976308292099</v>
      </c>
      <c r="S27" s="51">
        <v>296.86716791980001</v>
      </c>
      <c r="T27" s="27">
        <v>300.40109519360533</v>
      </c>
      <c r="U27" s="40">
        <v>310.15788461927599</v>
      </c>
      <c r="V27" s="51">
        <v>291.90687500000001</v>
      </c>
      <c r="W27" s="51">
        <v>248.66785792479001</v>
      </c>
      <c r="X27" s="55">
        <v>216.24973162802112</v>
      </c>
      <c r="Y27" s="122">
        <v>255.19423076923073</v>
      </c>
      <c r="Z27" s="5">
        <v>179.22605994152048</v>
      </c>
      <c r="AA27" s="18">
        <v>288.86772853185585</v>
      </c>
      <c r="AB27" s="145">
        <f t="shared" si="0"/>
        <v>28.41562077011563</v>
      </c>
      <c r="AC27" s="131">
        <f t="shared" si="1"/>
        <v>61.175070537236756</v>
      </c>
    </row>
    <row r="28" spans="1:29" ht="15" customHeight="1">
      <c r="A28" s="4" t="s">
        <v>26</v>
      </c>
      <c r="B28" s="4" t="s">
        <v>3</v>
      </c>
      <c r="C28" s="5">
        <v>171.803333333333</v>
      </c>
      <c r="D28" s="5">
        <v>143.1455</v>
      </c>
      <c r="E28" s="5">
        <v>152.76699999999948</v>
      </c>
      <c r="F28" s="5">
        <v>201.405</v>
      </c>
      <c r="G28" s="5">
        <v>205.61098214285701</v>
      </c>
      <c r="H28" s="5">
        <v>228.429583333333</v>
      </c>
      <c r="I28" s="5">
        <v>293.35392857142801</v>
      </c>
      <c r="J28" s="5">
        <v>262.44185714285697</v>
      </c>
      <c r="K28" s="5">
        <v>214.663777416957</v>
      </c>
      <c r="L28" s="5">
        <v>271.43411077982302</v>
      </c>
      <c r="M28" s="5">
        <v>253.63524999999998</v>
      </c>
      <c r="N28" s="5">
        <v>269.67214285713999</v>
      </c>
      <c r="O28" s="51">
        <v>232.83625000000001</v>
      </c>
      <c r="P28" s="51">
        <v>225.88683333333299</v>
      </c>
      <c r="Q28" s="51">
        <v>260.47619047619003</v>
      </c>
      <c r="R28" s="51">
        <v>283.66869170348599</v>
      </c>
      <c r="S28" s="51">
        <v>312.66728673317664</v>
      </c>
      <c r="T28" s="27">
        <v>315.41507506455201</v>
      </c>
      <c r="U28" s="40">
        <v>335.95897766322997</v>
      </c>
      <c r="V28" s="51">
        <v>399.52529411764698</v>
      </c>
      <c r="W28" s="51">
        <v>305.89172361600498</v>
      </c>
      <c r="X28" s="55">
        <v>278.46355864138502</v>
      </c>
      <c r="Y28" s="122">
        <v>275.13518518518498</v>
      </c>
      <c r="Z28" s="5">
        <v>235.16546186950083</v>
      </c>
      <c r="AA28" s="18">
        <v>248.27319587628901</v>
      </c>
      <c r="AB28" s="145">
        <f t="shared" si="0"/>
        <v>6.6299581256307816</v>
      </c>
      <c r="AC28" s="131">
        <f t="shared" si="1"/>
        <v>5.5738346535181202</v>
      </c>
    </row>
    <row r="29" spans="1:29" ht="15" customHeight="1">
      <c r="A29" s="31" t="s">
        <v>32</v>
      </c>
      <c r="B29" s="32" t="s">
        <v>3</v>
      </c>
      <c r="C29" s="35">
        <v>1287</v>
      </c>
      <c r="D29" s="35">
        <v>1289.4927</v>
      </c>
      <c r="E29" s="35">
        <v>1291.99063467</v>
      </c>
      <c r="F29" s="35">
        <v>1294.4938150028099</v>
      </c>
      <c r="G29" s="35">
        <v>1297.00225201431</v>
      </c>
      <c r="H29" s="35">
        <v>1299.5159567435401</v>
      </c>
      <c r="I29" s="35">
        <v>1202.0349402527045</v>
      </c>
      <c r="J29" s="35">
        <v>1204.5592136272351</v>
      </c>
      <c r="K29" s="51">
        <v>1297.89843692862</v>
      </c>
      <c r="L29" s="51">
        <v>1247.04</v>
      </c>
      <c r="M29" s="51">
        <v>1200</v>
      </c>
      <c r="N29" s="35">
        <v>1202.52</v>
      </c>
      <c r="O29" s="5">
        <v>1224.55</v>
      </c>
      <c r="P29" s="5">
        <v>1200</v>
      </c>
      <c r="Q29" s="5">
        <v>1216.665</v>
      </c>
      <c r="R29" s="5">
        <v>1233.33</v>
      </c>
      <c r="S29" s="5">
        <v>1244.82864909399</v>
      </c>
      <c r="T29" s="9">
        <v>1245.7579606080001</v>
      </c>
      <c r="U29" s="9">
        <v>1246.6882943646699</v>
      </c>
      <c r="V29" s="9">
        <v>1211.08</v>
      </c>
      <c r="W29" s="51">
        <v>1150</v>
      </c>
      <c r="X29" s="51">
        <v>1150</v>
      </c>
      <c r="Y29" s="122">
        <v>1100</v>
      </c>
      <c r="Z29" s="5">
        <v>1201.188245794915</v>
      </c>
      <c r="AA29" s="171">
        <v>1250</v>
      </c>
      <c r="AB29" s="131">
        <f t="shared" si="0"/>
        <v>2.0783144828712627</v>
      </c>
      <c r="AC29" s="131">
        <f t="shared" si="1"/>
        <v>4.0636223652673724</v>
      </c>
    </row>
    <row r="30" spans="1:29" ht="15" customHeight="1">
      <c r="A30" s="31" t="s">
        <v>33</v>
      </c>
      <c r="B30" s="32" t="s">
        <v>3</v>
      </c>
      <c r="C30" s="15">
        <v>683.33333333333303</v>
      </c>
      <c r="D30" s="51">
        <v>680</v>
      </c>
      <c r="E30" s="51">
        <v>685</v>
      </c>
      <c r="F30" s="51">
        <v>688</v>
      </c>
      <c r="G30" s="51">
        <v>690</v>
      </c>
      <c r="H30" s="51">
        <v>692</v>
      </c>
      <c r="I30" s="15">
        <v>695</v>
      </c>
      <c r="J30" s="15">
        <v>697</v>
      </c>
      <c r="K30" s="51">
        <v>696.65424230824601</v>
      </c>
      <c r="L30" s="51">
        <v>696.599999999999</v>
      </c>
      <c r="M30" s="15">
        <v>697</v>
      </c>
      <c r="N30" s="15">
        <v>705</v>
      </c>
      <c r="O30" s="5">
        <v>703.51</v>
      </c>
      <c r="P30" s="5">
        <v>703.33333333333303</v>
      </c>
      <c r="Q30" s="5">
        <v>710</v>
      </c>
      <c r="R30" s="5">
        <v>712</v>
      </c>
      <c r="S30" s="5">
        <v>713.58331152847904</v>
      </c>
      <c r="T30" s="5">
        <v>723.33</v>
      </c>
      <c r="U30" s="5">
        <v>726.9</v>
      </c>
      <c r="V30" s="5">
        <v>717.33</v>
      </c>
      <c r="W30" s="33">
        <v>711.55</v>
      </c>
      <c r="X30" s="55">
        <v>820</v>
      </c>
      <c r="Y30" s="122">
        <v>900</v>
      </c>
      <c r="Z30" s="5">
        <v>1000</v>
      </c>
      <c r="AA30" s="18">
        <v>1000</v>
      </c>
      <c r="AB30" s="145">
        <f t="shared" si="0"/>
        <v>42.144390271637931</v>
      </c>
      <c r="AC30" s="131">
        <f t="shared" si="1"/>
        <v>0</v>
      </c>
    </row>
    <row r="31" spans="1:29" ht="15" customHeight="1">
      <c r="A31" s="31" t="s">
        <v>34</v>
      </c>
      <c r="B31" s="32" t="s">
        <v>3</v>
      </c>
      <c r="C31" s="51">
        <v>133.33500000000001</v>
      </c>
      <c r="D31" s="51">
        <v>136.66999999999999</v>
      </c>
      <c r="E31" s="51">
        <v>137.91499999999999</v>
      </c>
      <c r="F31" s="51">
        <v>137.33500000000001</v>
      </c>
      <c r="G31" s="51">
        <v>136.66749999999999</v>
      </c>
      <c r="H31" s="51">
        <v>135.66749999999999</v>
      </c>
      <c r="I31" s="51">
        <v>141.113333333333</v>
      </c>
      <c r="J31" s="51">
        <v>147.5</v>
      </c>
      <c r="K31" s="51">
        <v>142.64993798918999</v>
      </c>
      <c r="L31" s="51">
        <v>146.36560930081001</v>
      </c>
      <c r="M31" s="51">
        <v>146.66749999999999</v>
      </c>
      <c r="N31" s="51">
        <v>143.33500000000001</v>
      </c>
      <c r="O31" s="5">
        <v>149.73500000000001</v>
      </c>
      <c r="P31" s="8">
        <v>141.535</v>
      </c>
      <c r="Q31" s="8">
        <v>150</v>
      </c>
      <c r="R31" s="8">
        <v>155.83500000000001</v>
      </c>
      <c r="S31" s="5">
        <v>157.49934238674101</v>
      </c>
      <c r="T31" s="8">
        <v>155.29499999999999</v>
      </c>
      <c r="U31" s="8">
        <v>162.59</v>
      </c>
      <c r="V31" s="8">
        <v>165</v>
      </c>
      <c r="W31" s="51">
        <v>163.55000000000001</v>
      </c>
      <c r="X31" s="55">
        <v>155.85</v>
      </c>
      <c r="Y31" s="122">
        <v>155.185</v>
      </c>
      <c r="Z31" s="5">
        <v>153.83864149252835</v>
      </c>
      <c r="AA31" s="18">
        <v>181.276595744681</v>
      </c>
      <c r="AB31" s="145">
        <f t="shared" si="0"/>
        <v>21.064945233032347</v>
      </c>
      <c r="AC31" s="131">
        <f t="shared" si="1"/>
        <v>17.835541178700058</v>
      </c>
    </row>
    <row r="32" spans="1:29" ht="15" customHeight="1">
      <c r="A32" s="31" t="s">
        <v>35</v>
      </c>
      <c r="B32" s="32" t="s">
        <v>3</v>
      </c>
      <c r="C32" s="51">
        <v>91.371230769229996</v>
      </c>
      <c r="D32" s="51">
        <v>96.438392857143</v>
      </c>
      <c r="E32" s="51">
        <v>94.568461538460994</v>
      </c>
      <c r="F32" s="51">
        <v>95.331428571428006</v>
      </c>
      <c r="G32" s="51">
        <v>99.226666666666006</v>
      </c>
      <c r="H32" s="51">
        <v>97.232403846154</v>
      </c>
      <c r="I32" s="51">
        <v>96.840170454545003</v>
      </c>
      <c r="J32" s="51">
        <v>96.769924242423997</v>
      </c>
      <c r="K32" s="51">
        <v>99.341678250604005</v>
      </c>
      <c r="L32" s="51">
        <v>97.935524462798</v>
      </c>
      <c r="M32" s="51">
        <v>98.706602564101999</v>
      </c>
      <c r="N32" s="51">
        <v>95.291249999998996</v>
      </c>
      <c r="O32" s="5">
        <v>96.222499999999997</v>
      </c>
      <c r="P32" s="5">
        <v>94.409374999999997</v>
      </c>
      <c r="Q32" s="5">
        <v>99.334999999999994</v>
      </c>
      <c r="R32" s="5">
        <v>98.389487179487006</v>
      </c>
      <c r="S32" s="5">
        <v>99.304558361828995</v>
      </c>
      <c r="T32" s="5">
        <v>97.07</v>
      </c>
      <c r="U32" s="5">
        <v>98.41</v>
      </c>
      <c r="V32" s="5">
        <v>99.6</v>
      </c>
      <c r="W32" s="51">
        <v>94.317873227128999</v>
      </c>
      <c r="X32" s="55">
        <v>90.25</v>
      </c>
      <c r="Y32" s="122">
        <v>94.694999999999993</v>
      </c>
      <c r="Z32" s="5">
        <v>90.145502645502674</v>
      </c>
      <c r="AA32" s="18">
        <v>106.4814814814815</v>
      </c>
      <c r="AB32" s="145">
        <f t="shared" si="0"/>
        <v>10.661728266758294</v>
      </c>
      <c r="AC32" s="131">
        <f t="shared" si="1"/>
        <v>18.121790168745392</v>
      </c>
    </row>
    <row r="33" spans="1:29" ht="15" customHeight="1">
      <c r="A33" s="31" t="s">
        <v>36</v>
      </c>
      <c r="B33" s="32" t="s">
        <v>3</v>
      </c>
      <c r="C33" s="51">
        <v>775</v>
      </c>
      <c r="D33" s="51">
        <v>762.5</v>
      </c>
      <c r="E33" s="51">
        <v>771.875</v>
      </c>
      <c r="F33" s="51">
        <v>770</v>
      </c>
      <c r="G33" s="51">
        <v>782.5</v>
      </c>
      <c r="H33" s="51">
        <v>788.33333333333303</v>
      </c>
      <c r="I33" s="51">
        <v>804.16666666666595</v>
      </c>
      <c r="J33" s="51">
        <v>806.66666666666697</v>
      </c>
      <c r="K33" s="15">
        <v>813.47754284599603</v>
      </c>
      <c r="L33" s="51">
        <v>816.45527741763203</v>
      </c>
      <c r="M33" s="51">
        <v>817.77833333333297</v>
      </c>
      <c r="N33" s="51">
        <v>818.33333333332996</v>
      </c>
      <c r="O33" s="5">
        <v>813.18499999999995</v>
      </c>
      <c r="P33" s="5">
        <v>816.96428571428999</v>
      </c>
      <c r="Q33" s="5">
        <v>820</v>
      </c>
      <c r="R33" s="5">
        <v>833.89</v>
      </c>
      <c r="S33" s="5">
        <v>837.07423041203594</v>
      </c>
      <c r="T33" s="5">
        <v>846.86500000000001</v>
      </c>
      <c r="U33" s="5">
        <v>845</v>
      </c>
      <c r="V33" s="5">
        <v>855</v>
      </c>
      <c r="W33" s="51">
        <v>867.142857142857</v>
      </c>
      <c r="X33" s="55">
        <v>925.36</v>
      </c>
      <c r="Y33" s="122">
        <v>986.91304347825997</v>
      </c>
      <c r="Z33" s="5">
        <v>1018.1818181818181</v>
      </c>
      <c r="AA33" s="18">
        <v>994.11764705882354</v>
      </c>
      <c r="AB33" s="145">
        <f t="shared" si="0"/>
        <v>22.249875127901227</v>
      </c>
      <c r="AC33" s="131">
        <f t="shared" si="1"/>
        <v>-2.3634453781512548</v>
      </c>
    </row>
    <row r="34" spans="1:29" ht="15" customHeight="1">
      <c r="A34" s="31" t="s">
        <v>37</v>
      </c>
      <c r="B34" s="32" t="s">
        <v>3</v>
      </c>
      <c r="C34" s="51">
        <v>720.55</v>
      </c>
      <c r="D34" s="51">
        <v>721.45260499999995</v>
      </c>
      <c r="E34" s="51">
        <v>722.5</v>
      </c>
      <c r="F34" s="51">
        <v>720.87</v>
      </c>
      <c r="G34" s="51">
        <v>722.5</v>
      </c>
      <c r="H34" s="51">
        <v>731.66666666666697</v>
      </c>
      <c r="I34" s="51">
        <v>700</v>
      </c>
      <c r="J34" s="51">
        <v>725.99</v>
      </c>
      <c r="K34" s="51">
        <v>722.73742027360095</v>
      </c>
      <c r="L34" s="51">
        <v>722.38354146643997</v>
      </c>
      <c r="M34" s="51">
        <v>710</v>
      </c>
      <c r="N34" s="51">
        <v>725</v>
      </c>
      <c r="O34" s="5">
        <v>729.54499999999996</v>
      </c>
      <c r="P34" s="5">
        <v>729.16666666666652</v>
      </c>
      <c r="Q34" s="5">
        <v>730</v>
      </c>
      <c r="R34" s="5">
        <v>735.26300000000003</v>
      </c>
      <c r="S34" s="5">
        <v>740.60631908084304</v>
      </c>
      <c r="T34" s="5">
        <v>748.33500000000004</v>
      </c>
      <c r="U34" s="5">
        <v>755</v>
      </c>
      <c r="V34" s="5">
        <v>759.77499999999998</v>
      </c>
      <c r="W34" s="51">
        <v>768.461538461538</v>
      </c>
      <c r="X34" s="55">
        <v>785.69</v>
      </c>
      <c r="Y34" s="122">
        <v>757.89473684210998</v>
      </c>
      <c r="Z34" s="5">
        <v>1000</v>
      </c>
      <c r="AA34" s="18">
        <v>959.375</v>
      </c>
      <c r="AB34" s="145">
        <f t="shared" si="0"/>
        <v>31.503197198253712</v>
      </c>
      <c r="AC34" s="131">
        <f t="shared" si="1"/>
        <v>-4.0625</v>
      </c>
    </row>
    <row r="35" spans="1:29" ht="15" customHeight="1">
      <c r="A35" s="31" t="s">
        <v>38</v>
      </c>
      <c r="B35" s="32" t="s">
        <v>3</v>
      </c>
      <c r="C35" s="51">
        <v>1080.3033333333301</v>
      </c>
      <c r="D35" s="51">
        <v>1050</v>
      </c>
      <c r="E35" s="51">
        <v>950</v>
      </c>
      <c r="F35" s="51">
        <v>1050</v>
      </c>
      <c r="G35" s="51">
        <v>1016.6666666666665</v>
      </c>
      <c r="H35" s="51">
        <v>1025</v>
      </c>
      <c r="I35" s="51">
        <v>1142.5</v>
      </c>
      <c r="J35" s="51">
        <v>1150</v>
      </c>
      <c r="K35" s="51">
        <v>1202.1830469366801</v>
      </c>
      <c r="L35" s="51">
        <v>1020.5458933674665</v>
      </c>
      <c r="M35" s="51">
        <v>1061.3677291021652</v>
      </c>
      <c r="N35" s="51">
        <v>1066.6666666666599</v>
      </c>
      <c r="O35" s="5">
        <v>955.54500000000007</v>
      </c>
      <c r="P35" s="8">
        <v>1057.38625</v>
      </c>
      <c r="Q35" s="5">
        <v>1175</v>
      </c>
      <c r="R35" s="5">
        <v>1045.79</v>
      </c>
      <c r="S35" s="5">
        <v>1103.9719136689598</v>
      </c>
      <c r="T35" s="5">
        <v>1183.335</v>
      </c>
      <c r="U35" s="5">
        <v>1125</v>
      </c>
      <c r="V35" s="5">
        <v>1100</v>
      </c>
      <c r="W35" s="13">
        <v>1125.4860635556679</v>
      </c>
      <c r="X35" s="55">
        <v>1100</v>
      </c>
      <c r="Y35" s="122">
        <v>1160</v>
      </c>
      <c r="Z35" s="5">
        <v>1200</v>
      </c>
      <c r="AA35" s="18">
        <v>1186.6666666666667</v>
      </c>
      <c r="AB35" s="145">
        <f t="shared" si="0"/>
        <v>24.187418349388743</v>
      </c>
      <c r="AC35" s="131">
        <f t="shared" si="1"/>
        <v>-1.1111111111111047</v>
      </c>
    </row>
    <row r="36" spans="1:29" ht="15" customHeight="1">
      <c r="A36" s="31" t="s">
        <v>39</v>
      </c>
      <c r="B36" s="32" t="s">
        <v>3</v>
      </c>
      <c r="C36" s="51">
        <v>2000</v>
      </c>
      <c r="D36" s="35">
        <v>2208</v>
      </c>
      <c r="E36" s="51">
        <v>2064.354999999995</v>
      </c>
      <c r="F36" s="35">
        <v>2085.8242919999948</v>
      </c>
      <c r="G36" s="35">
        <v>1766.821252486335</v>
      </c>
      <c r="H36" s="35">
        <v>1748.6354438700862</v>
      </c>
      <c r="I36" s="35">
        <v>1730.6368209323894</v>
      </c>
      <c r="J36" s="35">
        <v>1712.8234569797994</v>
      </c>
      <c r="K36" s="35">
        <v>1695.193445150237</v>
      </c>
      <c r="L36" s="51">
        <v>1677.7448982088649</v>
      </c>
      <c r="M36" s="51">
        <v>1875</v>
      </c>
      <c r="N36" s="51">
        <v>1789.8689999999951</v>
      </c>
      <c r="O36" s="5">
        <v>1854.4512500000001</v>
      </c>
      <c r="P36" s="35">
        <v>1873.737543</v>
      </c>
      <c r="Q36" s="35">
        <v>1893.2244134471998</v>
      </c>
      <c r="R36" s="35">
        <v>1912.9139473470507</v>
      </c>
      <c r="S36" s="35">
        <v>1932.8082523994599</v>
      </c>
      <c r="T36" s="8">
        <v>1968.0550000000001</v>
      </c>
      <c r="U36" s="5">
        <v>1950</v>
      </c>
      <c r="V36" s="5">
        <v>1955</v>
      </c>
      <c r="W36" s="13">
        <v>1931.2194589581752</v>
      </c>
      <c r="X36" s="55">
        <v>1933.3333333333301</v>
      </c>
      <c r="Y36" s="122">
        <v>1840</v>
      </c>
      <c r="Z36" s="5">
        <v>1500</v>
      </c>
      <c r="AA36" s="18">
        <v>1650</v>
      </c>
      <c r="AB36" s="145">
        <f t="shared" si="0"/>
        <v>-11.024892134533063</v>
      </c>
      <c r="AC36" s="131">
        <f t="shared" si="1"/>
        <v>10</v>
      </c>
    </row>
    <row r="37" spans="1:29" ht="15" customHeight="1">
      <c r="A37" s="31" t="s">
        <v>40</v>
      </c>
      <c r="B37" s="32" t="s">
        <v>3</v>
      </c>
      <c r="C37" s="35">
        <v>1950</v>
      </c>
      <c r="D37" s="35">
        <v>1983</v>
      </c>
      <c r="E37" s="51">
        <v>1980</v>
      </c>
      <c r="F37" s="35">
        <v>1990</v>
      </c>
      <c r="G37" s="35">
        <v>1899.6</v>
      </c>
      <c r="H37" s="51">
        <v>2000</v>
      </c>
      <c r="I37" s="35">
        <v>2028</v>
      </c>
      <c r="J37" s="35">
        <v>2056.3919999999998</v>
      </c>
      <c r="K37" s="35">
        <v>2085.1814879999997</v>
      </c>
      <c r="L37" s="35">
        <v>2114.3740288319996</v>
      </c>
      <c r="M37" s="35">
        <v>2143.9752652356474</v>
      </c>
      <c r="N37" s="35">
        <v>2173.9909189489463</v>
      </c>
      <c r="O37" s="35">
        <v>2204.4267918142314</v>
      </c>
      <c r="P37" s="35">
        <v>2207.5129893227713</v>
      </c>
      <c r="Q37" s="35">
        <v>2210.6035075078235</v>
      </c>
      <c r="R37" s="35">
        <v>2213.6983524183347</v>
      </c>
      <c r="S37" s="35">
        <v>2216.7975301117203</v>
      </c>
      <c r="T37" s="35">
        <v>2219.9010466538771</v>
      </c>
      <c r="U37" s="35">
        <v>2223.0089081191927</v>
      </c>
      <c r="V37" s="35">
        <v>2226.1211205905597</v>
      </c>
      <c r="W37" s="13">
        <v>2216.7975301117203</v>
      </c>
      <c r="X37" s="55">
        <v>2100</v>
      </c>
      <c r="Y37" s="55">
        <v>2100</v>
      </c>
      <c r="Z37" s="5">
        <v>2188.5445141938208</v>
      </c>
      <c r="AA37" s="171">
        <v>1700</v>
      </c>
      <c r="AB37" s="131">
        <f t="shared" si="0"/>
        <v>-22.882446978386199</v>
      </c>
      <c r="AC37" s="131">
        <f t="shared" si="1"/>
        <v>-22.322804540888335</v>
      </c>
    </row>
    <row r="38" spans="1:29" ht="15" customHeight="1">
      <c r="A38" s="31" t="s">
        <v>41</v>
      </c>
      <c r="B38" s="32" t="s">
        <v>3</v>
      </c>
      <c r="C38" s="15">
        <v>650</v>
      </c>
      <c r="D38" s="15">
        <v>603.33333333333303</v>
      </c>
      <c r="E38" s="51">
        <v>663.54166666666652</v>
      </c>
      <c r="F38" s="35">
        <v>732.54999999999984</v>
      </c>
      <c r="G38" s="15">
        <v>702.52125000000001</v>
      </c>
      <c r="H38" s="51">
        <v>815.83333333333303</v>
      </c>
      <c r="I38" s="35">
        <v>900.67999999999972</v>
      </c>
      <c r="J38" s="35">
        <v>994.3507199999998</v>
      </c>
      <c r="K38" s="51">
        <v>897.770500951185</v>
      </c>
      <c r="L38" s="51">
        <v>789.47923124318049</v>
      </c>
      <c r="M38" s="15">
        <v>725.71428571428555</v>
      </c>
      <c r="N38" s="35">
        <v>801.18857142857132</v>
      </c>
      <c r="O38" s="5">
        <v>949.8</v>
      </c>
      <c r="P38" s="8">
        <v>734.28571428571399</v>
      </c>
      <c r="Q38" s="5">
        <v>771.66499999999996</v>
      </c>
      <c r="R38" s="5">
        <v>811.10791666666671</v>
      </c>
      <c r="S38" s="5">
        <v>886.61531396326507</v>
      </c>
      <c r="T38" s="35">
        <v>978.82330661544472</v>
      </c>
      <c r="U38" s="5">
        <v>1018.45</v>
      </c>
      <c r="V38" s="5">
        <v>1099.4299999999998</v>
      </c>
      <c r="W38" s="13">
        <v>888.33615290960984</v>
      </c>
      <c r="X38" s="55">
        <v>1093.3333333333333</v>
      </c>
      <c r="Y38" s="122">
        <v>995</v>
      </c>
      <c r="Z38" s="5">
        <v>1060</v>
      </c>
      <c r="AA38" s="18">
        <v>989.28571428571433</v>
      </c>
      <c r="AB38" s="145">
        <f t="shared" si="0"/>
        <v>4.1572661913786462</v>
      </c>
      <c r="AC38" s="131">
        <f t="shared" si="1"/>
        <v>-6.6711590296495915</v>
      </c>
    </row>
    <row r="39" spans="1:29" ht="15" customHeight="1">
      <c r="A39" s="31" t="s">
        <v>42</v>
      </c>
      <c r="B39" s="31" t="s">
        <v>50</v>
      </c>
      <c r="C39" s="51">
        <v>352.22</v>
      </c>
      <c r="D39" s="51">
        <v>401.11</v>
      </c>
      <c r="E39" s="51">
        <v>405.55</v>
      </c>
      <c r="F39" s="51">
        <v>434.17</v>
      </c>
      <c r="G39" s="51">
        <v>447.33</v>
      </c>
      <c r="H39" s="51">
        <v>477.78</v>
      </c>
      <c r="I39" s="51">
        <v>493.88</v>
      </c>
      <c r="J39" s="51">
        <v>463.33</v>
      </c>
      <c r="K39" s="51">
        <v>496.87</v>
      </c>
      <c r="L39" s="51">
        <v>506.2</v>
      </c>
      <c r="M39" s="51">
        <v>562.41999999999996</v>
      </c>
      <c r="N39" s="51">
        <v>563.61</v>
      </c>
      <c r="O39" s="51">
        <v>552.39</v>
      </c>
      <c r="P39" s="51">
        <v>598.99</v>
      </c>
      <c r="Q39" s="51">
        <v>570</v>
      </c>
      <c r="R39" s="51">
        <v>550</v>
      </c>
      <c r="S39" s="51">
        <v>571.71</v>
      </c>
      <c r="T39" s="51">
        <v>547.33000000000004</v>
      </c>
      <c r="U39" s="51">
        <v>557.25</v>
      </c>
      <c r="V39" s="51">
        <v>574.76</v>
      </c>
      <c r="W39" s="13">
        <v>551.6</v>
      </c>
      <c r="X39" s="13">
        <v>548.15</v>
      </c>
      <c r="Y39" s="122">
        <v>490.03653846153799</v>
      </c>
      <c r="Z39" s="5">
        <v>501.33333333333331</v>
      </c>
      <c r="AA39" s="18">
        <v>525.4545454545455</v>
      </c>
      <c r="AB39" s="145">
        <f t="shared" si="0"/>
        <v>-4.8761662132649919</v>
      </c>
      <c r="AC39" s="131">
        <f t="shared" si="1"/>
        <v>4.8114119922630687</v>
      </c>
    </row>
    <row r="40" spans="1:29" ht="15" customHeight="1">
      <c r="A40" s="31" t="s">
        <v>43</v>
      </c>
      <c r="B40" s="32" t="s">
        <v>3</v>
      </c>
      <c r="C40" s="51">
        <v>76.290000000000006</v>
      </c>
      <c r="D40" s="51">
        <v>67.83</v>
      </c>
      <c r="E40" s="51">
        <v>71.97</v>
      </c>
      <c r="F40" s="51">
        <v>85.4</v>
      </c>
      <c r="G40" s="51">
        <v>100</v>
      </c>
      <c r="H40" s="51">
        <v>90.87</v>
      </c>
      <c r="I40" s="51">
        <v>108.47</v>
      </c>
      <c r="J40" s="51">
        <v>114.11</v>
      </c>
      <c r="K40" s="51">
        <v>131.66999999999999</v>
      </c>
      <c r="L40" s="51">
        <v>126.77</v>
      </c>
      <c r="M40" s="51">
        <v>118.33</v>
      </c>
      <c r="N40" s="51">
        <v>115.83</v>
      </c>
      <c r="O40" s="51">
        <v>122.26</v>
      </c>
      <c r="P40" s="51">
        <v>132.97999999999999</v>
      </c>
      <c r="Q40" s="51">
        <v>142.11000000000001</v>
      </c>
      <c r="R40" s="51">
        <v>146.03</v>
      </c>
      <c r="S40" s="51">
        <v>153.94999999999999</v>
      </c>
      <c r="T40" s="51">
        <v>154.09</v>
      </c>
      <c r="U40" s="51">
        <v>143.9</v>
      </c>
      <c r="V40" s="51">
        <v>141.13</v>
      </c>
      <c r="W40" s="13">
        <v>131.65</v>
      </c>
      <c r="X40" s="13">
        <v>154.32</v>
      </c>
      <c r="Y40" s="122">
        <v>160.22703703703701</v>
      </c>
      <c r="Z40" s="5">
        <v>198.10360848096701</v>
      </c>
      <c r="AA40" s="18">
        <v>194.85707630361699</v>
      </c>
      <c r="AB40" s="145">
        <f t="shared" si="0"/>
        <v>59.379254297085701</v>
      </c>
      <c r="AC40" s="131">
        <f t="shared" si="1"/>
        <v>-1.6388051698018073</v>
      </c>
    </row>
    <row r="41" spans="1:29" ht="15" customHeight="1">
      <c r="A41" s="31" t="s">
        <v>44</v>
      </c>
      <c r="B41" s="32" t="s">
        <v>3</v>
      </c>
      <c r="C41" s="51">
        <v>76.28</v>
      </c>
      <c r="D41" s="51">
        <v>73.569999999999993</v>
      </c>
      <c r="E41" s="51">
        <v>74.78</v>
      </c>
      <c r="F41" s="51">
        <v>77.349999999999994</v>
      </c>
      <c r="G41" s="51">
        <v>80.5</v>
      </c>
      <c r="H41" s="51">
        <v>82.5</v>
      </c>
      <c r="I41" s="51">
        <v>97.22</v>
      </c>
      <c r="J41" s="51">
        <v>100.99</v>
      </c>
      <c r="K41" s="51">
        <v>104.77</v>
      </c>
      <c r="L41" s="51">
        <v>109.8</v>
      </c>
      <c r="M41" s="51">
        <v>110.92</v>
      </c>
      <c r="N41" s="51">
        <v>112.05</v>
      </c>
      <c r="O41" s="51">
        <v>98.16</v>
      </c>
      <c r="P41" s="51">
        <v>105.16</v>
      </c>
      <c r="Q41" s="51">
        <v>115.19</v>
      </c>
      <c r="R41" s="51">
        <v>123.35</v>
      </c>
      <c r="S41" s="51">
        <v>116.87</v>
      </c>
      <c r="T41" s="51">
        <v>126.25</v>
      </c>
      <c r="U41" s="51">
        <v>131.69</v>
      </c>
      <c r="V41" s="51">
        <v>136.02000000000001</v>
      </c>
      <c r="W41" s="13">
        <v>110.47</v>
      </c>
      <c r="X41" s="13">
        <v>126.43</v>
      </c>
      <c r="Y41" s="122">
        <v>120.46518518518501</v>
      </c>
      <c r="Z41" s="5">
        <v>200</v>
      </c>
      <c r="AA41" s="18">
        <v>198.36860670194</v>
      </c>
      <c r="AB41" s="145">
        <f t="shared" si="0"/>
        <v>102.08700764256315</v>
      </c>
      <c r="AC41" s="131">
        <f t="shared" si="1"/>
        <v>-0.81569664903000205</v>
      </c>
    </row>
    <row r="42" spans="1:29" ht="15" customHeight="1">
      <c r="A42" s="31" t="s">
        <v>45</v>
      </c>
      <c r="B42" s="31" t="s">
        <v>50</v>
      </c>
      <c r="C42" s="51">
        <v>299.76</v>
      </c>
      <c r="D42" s="51">
        <v>304</v>
      </c>
      <c r="E42" s="51">
        <v>315.76</v>
      </c>
      <c r="F42" s="51">
        <v>325.5</v>
      </c>
      <c r="G42" s="51">
        <v>355.55</v>
      </c>
      <c r="H42" s="51">
        <v>358.6</v>
      </c>
      <c r="I42" s="51">
        <v>386.99</v>
      </c>
      <c r="J42" s="51">
        <v>377.55</v>
      </c>
      <c r="K42" s="51">
        <v>396.94</v>
      </c>
      <c r="L42" s="51">
        <v>403.66</v>
      </c>
      <c r="M42" s="51">
        <v>415.85</v>
      </c>
      <c r="N42" s="51">
        <v>415.88</v>
      </c>
      <c r="O42" s="51">
        <v>427</v>
      </c>
      <c r="P42" s="51">
        <v>456.11</v>
      </c>
      <c r="Q42" s="51">
        <v>450</v>
      </c>
      <c r="R42" s="51">
        <v>459.37</v>
      </c>
      <c r="S42" s="51">
        <v>478.78</v>
      </c>
      <c r="T42" s="51">
        <v>470</v>
      </c>
      <c r="U42" s="51">
        <v>475</v>
      </c>
      <c r="V42" s="51">
        <v>475</v>
      </c>
      <c r="W42" s="13">
        <v>432.91</v>
      </c>
      <c r="X42" s="13">
        <v>470.7</v>
      </c>
      <c r="Y42" s="122">
        <v>504.26639999999998</v>
      </c>
      <c r="Z42" s="5">
        <v>482.22222222222217</v>
      </c>
      <c r="AA42" s="18">
        <v>477.77777777777777</v>
      </c>
      <c r="AB42" s="145">
        <f t="shared" si="0"/>
        <v>11.89175123601353</v>
      </c>
      <c r="AC42" s="131">
        <f t="shared" si="1"/>
        <v>-0.92165898617510622</v>
      </c>
    </row>
    <row r="43" spans="1:29" ht="15" customHeight="1">
      <c r="A43" s="31" t="s">
        <v>46</v>
      </c>
      <c r="B43" s="32" t="s">
        <v>3</v>
      </c>
      <c r="C43" s="51">
        <v>173.33</v>
      </c>
      <c r="D43" s="51">
        <v>200</v>
      </c>
      <c r="E43" s="51">
        <v>193.07</v>
      </c>
      <c r="F43" s="51">
        <v>197.53</v>
      </c>
      <c r="G43" s="51">
        <v>202.09</v>
      </c>
      <c r="H43" s="51">
        <v>200</v>
      </c>
      <c r="I43" s="51">
        <v>200</v>
      </c>
      <c r="J43" s="51">
        <v>204.62</v>
      </c>
      <c r="K43" s="51">
        <v>199.41</v>
      </c>
      <c r="L43" s="51">
        <v>210.73</v>
      </c>
      <c r="M43" s="51">
        <v>215.6</v>
      </c>
      <c r="N43" s="51">
        <v>220.58</v>
      </c>
      <c r="O43" s="51">
        <v>258.06</v>
      </c>
      <c r="P43" s="51">
        <v>200</v>
      </c>
      <c r="Q43" s="51">
        <v>229.14</v>
      </c>
      <c r="R43" s="51">
        <v>250</v>
      </c>
      <c r="S43" s="51">
        <v>242.69</v>
      </c>
      <c r="T43" s="51">
        <v>246.34</v>
      </c>
      <c r="U43" s="51">
        <v>250</v>
      </c>
      <c r="V43" s="51">
        <v>250</v>
      </c>
      <c r="W43" s="13">
        <v>224.24</v>
      </c>
      <c r="X43" s="13">
        <v>246.7</v>
      </c>
      <c r="Y43" s="122">
        <v>245.45</v>
      </c>
      <c r="Z43" s="5">
        <v>236.22844987335893</v>
      </c>
      <c r="AA43" s="171">
        <v>230</v>
      </c>
      <c r="AB43" s="146">
        <f t="shared" si="0"/>
        <v>-10.873440285204993</v>
      </c>
      <c r="AC43" s="146">
        <f t="shared" si="1"/>
        <v>-2.6366214047029355</v>
      </c>
    </row>
    <row r="44" spans="1:29" ht="15" customHeight="1">
      <c r="A44" s="31" t="s">
        <v>47</v>
      </c>
      <c r="B44" s="32" t="s">
        <v>3</v>
      </c>
      <c r="C44" s="51">
        <v>180.43</v>
      </c>
      <c r="D44" s="51">
        <v>181.88</v>
      </c>
      <c r="E44" s="51">
        <v>183.33</v>
      </c>
      <c r="F44" s="51">
        <v>186.4</v>
      </c>
      <c r="G44" s="51">
        <v>189.56</v>
      </c>
      <c r="H44" s="51">
        <v>180</v>
      </c>
      <c r="I44" s="51">
        <v>180</v>
      </c>
      <c r="J44" s="51">
        <v>180</v>
      </c>
      <c r="K44" s="51">
        <v>195.09</v>
      </c>
      <c r="L44" s="51">
        <v>206.04</v>
      </c>
      <c r="M44" s="51">
        <v>200</v>
      </c>
      <c r="N44" s="51">
        <v>190.64</v>
      </c>
      <c r="O44" s="51">
        <v>212.27</v>
      </c>
      <c r="P44" s="51">
        <v>200</v>
      </c>
      <c r="Q44" s="51">
        <v>184.62</v>
      </c>
      <c r="R44" s="51">
        <v>178.76</v>
      </c>
      <c r="S44" s="51">
        <v>201.3</v>
      </c>
      <c r="T44" s="51">
        <v>223.45</v>
      </c>
      <c r="U44" s="51">
        <v>172.91</v>
      </c>
      <c r="V44" s="51">
        <v>185.29</v>
      </c>
      <c r="W44" s="13">
        <v>196.27</v>
      </c>
      <c r="X44" s="13">
        <v>223.78</v>
      </c>
      <c r="Y44" s="13">
        <v>223.78</v>
      </c>
      <c r="Z44" s="5">
        <v>198.78209487769828</v>
      </c>
      <c r="AA44" s="171">
        <v>200</v>
      </c>
      <c r="AB44" s="146">
        <f t="shared" si="0"/>
        <v>-5.7803740519150191</v>
      </c>
      <c r="AC44" s="146">
        <f t="shared" si="1"/>
        <v>0.61268351309560243</v>
      </c>
    </row>
    <row r="45" spans="1:29" ht="15" customHeight="1">
      <c r="A45" s="31" t="s">
        <v>48</v>
      </c>
      <c r="B45" s="31" t="s">
        <v>50</v>
      </c>
      <c r="C45" s="51">
        <v>330.44</v>
      </c>
      <c r="D45" s="51">
        <v>343.33</v>
      </c>
      <c r="E45" s="51">
        <v>332.47</v>
      </c>
      <c r="F45" s="51">
        <v>349.29</v>
      </c>
      <c r="G45" s="51">
        <v>356.66</v>
      </c>
      <c r="H45" s="51">
        <v>415</v>
      </c>
      <c r="I45" s="51">
        <v>382.11</v>
      </c>
      <c r="J45" s="51">
        <v>351.66</v>
      </c>
      <c r="K45" s="51">
        <v>433.3</v>
      </c>
      <c r="L45" s="51">
        <v>506.57</v>
      </c>
      <c r="M45" s="51">
        <v>500</v>
      </c>
      <c r="N45" s="51">
        <v>500</v>
      </c>
      <c r="O45" s="51">
        <v>498.69</v>
      </c>
      <c r="P45" s="51">
        <v>496.15</v>
      </c>
      <c r="Q45" s="51">
        <v>504.3</v>
      </c>
      <c r="R45" s="51">
        <v>557.29</v>
      </c>
      <c r="S45" s="51">
        <v>525.32000000000005</v>
      </c>
      <c r="T45" s="51">
        <v>545.94000000000005</v>
      </c>
      <c r="U45" s="51">
        <v>543.92999999999995</v>
      </c>
      <c r="V45" s="51">
        <v>513.70000000000005</v>
      </c>
      <c r="W45" s="13">
        <v>501.44</v>
      </c>
      <c r="X45" s="13">
        <v>546.75</v>
      </c>
      <c r="Y45" s="122">
        <v>503.27862068965499</v>
      </c>
      <c r="Z45" s="5">
        <v>512.22222222222229</v>
      </c>
      <c r="AA45" s="18">
        <v>496.66666666666657</v>
      </c>
      <c r="AB45" s="145">
        <f t="shared" si="0"/>
        <v>-0.40572967842415641</v>
      </c>
      <c r="AC45" s="131">
        <f t="shared" si="1"/>
        <v>-3.0368763557484035</v>
      </c>
    </row>
    <row r="46" spans="1:29" ht="15" customHeight="1">
      <c r="A46" s="31" t="s">
        <v>49</v>
      </c>
      <c r="B46" s="32" t="s">
        <v>51</v>
      </c>
      <c r="C46" s="51">
        <v>500</v>
      </c>
      <c r="D46" s="51">
        <v>500</v>
      </c>
      <c r="E46" s="51">
        <v>511.55</v>
      </c>
      <c r="F46" s="51">
        <v>523.36</v>
      </c>
      <c r="G46" s="51">
        <v>535.45000000000005</v>
      </c>
      <c r="H46" s="51">
        <v>547.82000000000005</v>
      </c>
      <c r="I46" s="51">
        <v>560.48</v>
      </c>
      <c r="J46" s="51">
        <v>500</v>
      </c>
      <c r="K46" s="51">
        <v>523.02</v>
      </c>
      <c r="L46" s="51">
        <v>597.20000000000005</v>
      </c>
      <c r="M46" s="51">
        <v>610.99</v>
      </c>
      <c r="N46" s="51">
        <v>625.1</v>
      </c>
      <c r="O46" s="51">
        <v>647.84</v>
      </c>
      <c r="P46" s="51">
        <v>662.8</v>
      </c>
      <c r="Q46" s="51">
        <v>678.11</v>
      </c>
      <c r="R46" s="51">
        <v>693.78</v>
      </c>
      <c r="S46" s="51">
        <v>667.83</v>
      </c>
      <c r="T46" s="51">
        <v>600</v>
      </c>
      <c r="U46" s="51">
        <v>600</v>
      </c>
      <c r="V46" s="51">
        <v>600</v>
      </c>
      <c r="W46" s="13">
        <v>632.03</v>
      </c>
      <c r="X46" s="13">
        <v>600.9</v>
      </c>
      <c r="Y46" s="122">
        <v>626</v>
      </c>
      <c r="Z46" s="5">
        <v>585.71428571428601</v>
      </c>
      <c r="AA46" s="18">
        <v>590.90909090909099</v>
      </c>
      <c r="AB46" s="145">
        <f t="shared" si="0"/>
        <v>-8.78780394710253</v>
      </c>
      <c r="AC46" s="131">
        <f t="shared" si="1"/>
        <v>0.88691796008865553</v>
      </c>
    </row>
    <row r="47" spans="1:29" s="140" customFormat="1" ht="15" customHeight="1">
      <c r="A47" s="140" t="s">
        <v>59</v>
      </c>
      <c r="AB47" s="142">
        <f>AVERAGE(AB4:AB46)</f>
        <v>11.264386895122618</v>
      </c>
      <c r="AC47" s="142">
        <f>AVERAGE(AC4:AC46)</f>
        <v>4.1682425418075226</v>
      </c>
    </row>
  </sheetData>
  <sortState ref="A4:O28">
    <sortCondition ref="A4:A28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A5" workbookViewId="0">
      <pane xSplit="1" topLeftCell="Y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35.42578125" style="47" bestFit="1" customWidth="1"/>
    <col min="2" max="26" width="8.85546875" style="47"/>
    <col min="27" max="27" width="10.42578125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B2" s="132" t="s">
        <v>52</v>
      </c>
      <c r="AC2" s="133" t="s">
        <v>53</v>
      </c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7">
        <v>360</v>
      </c>
      <c r="D4" s="152">
        <v>362.34</v>
      </c>
      <c r="E4" s="7">
        <v>360</v>
      </c>
      <c r="F4" s="5">
        <v>370</v>
      </c>
      <c r="G4" s="7">
        <v>377.33333333333303</v>
      </c>
      <c r="H4" s="7">
        <v>470</v>
      </c>
      <c r="I4" s="7">
        <v>361.66666666666652</v>
      </c>
      <c r="J4" s="5">
        <v>435</v>
      </c>
      <c r="K4" s="5">
        <v>549.92287124441395</v>
      </c>
      <c r="L4" s="5">
        <v>562.11822024852904</v>
      </c>
      <c r="M4" s="7">
        <v>495</v>
      </c>
      <c r="N4" s="7">
        <v>434</v>
      </c>
      <c r="O4" s="51">
        <v>471.20499999999998</v>
      </c>
      <c r="P4" s="51">
        <v>489.988</v>
      </c>
      <c r="Q4" s="51">
        <v>590.75</v>
      </c>
      <c r="R4" s="51">
        <v>520</v>
      </c>
      <c r="S4" s="51">
        <v>530.22</v>
      </c>
      <c r="T4" s="27">
        <v>525</v>
      </c>
      <c r="U4" s="40">
        <v>490</v>
      </c>
      <c r="V4" s="51">
        <v>462.5</v>
      </c>
      <c r="W4" s="51">
        <v>450.5</v>
      </c>
      <c r="X4" s="54">
        <v>466.5</v>
      </c>
      <c r="Y4" s="123">
        <v>416.92307692307702</v>
      </c>
      <c r="Z4" s="5">
        <v>461.1764705882353</v>
      </c>
      <c r="AA4" s="51">
        <v>450</v>
      </c>
      <c r="AB4" s="145">
        <f t="shared" ref="AB4:AB46" si="0">(AA4-O4)/O4*100</f>
        <v>-4.5001644719389615</v>
      </c>
      <c r="AC4" s="150">
        <f t="shared" ref="AC4:AC46" si="1">(AA4-Z4)/Z4*100</f>
        <v>-2.4234693877551039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31</v>
      </c>
      <c r="D5" s="152">
        <v>31.201499999999999</v>
      </c>
      <c r="E5" s="5">
        <v>31.5</v>
      </c>
      <c r="F5" s="5">
        <v>33.75</v>
      </c>
      <c r="G5" s="5">
        <v>30.8333333333333</v>
      </c>
      <c r="H5" s="5">
        <v>35</v>
      </c>
      <c r="I5" s="5">
        <v>33.75</v>
      </c>
      <c r="J5" s="5">
        <v>37</v>
      </c>
      <c r="K5" s="5">
        <v>46.222491522404901</v>
      </c>
      <c r="L5" s="5">
        <v>42.340597634137652</v>
      </c>
      <c r="M5" s="5">
        <v>38.25</v>
      </c>
      <c r="N5" s="5">
        <v>40</v>
      </c>
      <c r="O5" s="51">
        <v>48.09</v>
      </c>
      <c r="P5" s="51">
        <v>49.6666666666667</v>
      </c>
      <c r="Q5" s="51">
        <v>49.25</v>
      </c>
      <c r="R5" s="51">
        <v>46</v>
      </c>
      <c r="S5" s="51">
        <v>48.125</v>
      </c>
      <c r="T5" s="27">
        <v>47.25</v>
      </c>
      <c r="U5" s="28">
        <v>45</v>
      </c>
      <c r="V5" s="51">
        <v>40</v>
      </c>
      <c r="W5" s="51">
        <v>38.125</v>
      </c>
      <c r="X5" s="54">
        <v>40</v>
      </c>
      <c r="Y5" s="123">
        <v>37.076923076923102</v>
      </c>
      <c r="Z5" s="5">
        <v>37.058823529411768</v>
      </c>
      <c r="AA5" s="51">
        <v>40</v>
      </c>
      <c r="AB5" s="145">
        <f t="shared" si="0"/>
        <v>-16.822624246205038</v>
      </c>
      <c r="AC5" s="150">
        <f t="shared" si="1"/>
        <v>7.9365079365079261</v>
      </c>
      <c r="AD5" s="153"/>
    </row>
    <row r="6" spans="1:31" ht="15" customHeight="1">
      <c r="A6" s="4" t="s">
        <v>30</v>
      </c>
      <c r="B6" s="4" t="s">
        <v>3</v>
      </c>
      <c r="C6" s="7">
        <v>182.69499999999948</v>
      </c>
      <c r="D6" s="10">
        <v>183.88251749999947</v>
      </c>
      <c r="E6" s="7">
        <v>198.72</v>
      </c>
      <c r="F6" s="7">
        <v>244.4066666666665</v>
      </c>
      <c r="G6" s="7">
        <v>230.77</v>
      </c>
      <c r="H6" s="7">
        <v>262.82000000000005</v>
      </c>
      <c r="I6" s="7">
        <v>272.71000000000004</v>
      </c>
      <c r="J6" s="7">
        <v>266.02499999999998</v>
      </c>
      <c r="K6" s="5">
        <v>357.964067073161</v>
      </c>
      <c r="L6" s="5">
        <v>287.22359137999547</v>
      </c>
      <c r="M6" s="7">
        <v>399.51999999999953</v>
      </c>
      <c r="N6" s="7">
        <v>278.84499999999946</v>
      </c>
      <c r="O6" s="51">
        <v>322.04999999999995</v>
      </c>
      <c r="P6" s="51">
        <v>286.85916666666651</v>
      </c>
      <c r="Q6" s="51">
        <v>321.72079772079798</v>
      </c>
      <c r="R6" s="51">
        <v>325.84615384615387</v>
      </c>
      <c r="S6" s="51">
        <v>341.23076923076923</v>
      </c>
      <c r="T6" s="27">
        <v>351.28205128205127</v>
      </c>
      <c r="U6" s="40">
        <v>357.53846153846155</v>
      </c>
      <c r="V6" s="51">
        <v>352</v>
      </c>
      <c r="W6" s="51">
        <v>347.38461538461502</v>
      </c>
      <c r="X6" s="54">
        <v>332</v>
      </c>
      <c r="Y6" s="123">
        <v>324.05545454545501</v>
      </c>
      <c r="Z6" s="5">
        <v>459.67461110318254</v>
      </c>
      <c r="AA6" s="163">
        <v>385.52679084514699</v>
      </c>
      <c r="AB6" s="145">
        <f t="shared" si="0"/>
        <v>19.71022848785811</v>
      </c>
      <c r="AC6" s="131">
        <f t="shared" si="1"/>
        <v>-16.130501547624455</v>
      </c>
    </row>
    <row r="7" spans="1:31" ht="15" customHeight="1">
      <c r="A7" s="4" t="s">
        <v>29</v>
      </c>
      <c r="B7" s="4" t="s">
        <v>3</v>
      </c>
      <c r="C7" s="5">
        <v>136.16124999999948</v>
      </c>
      <c r="D7" s="10">
        <v>137.04629812499948</v>
      </c>
      <c r="E7" s="5">
        <v>153.98099999999999</v>
      </c>
      <c r="F7" s="5">
        <v>169.86</v>
      </c>
      <c r="G7" s="5">
        <v>181.04599999999999</v>
      </c>
      <c r="H7" s="7">
        <v>282.33633333333302</v>
      </c>
      <c r="I7" s="7">
        <v>206.61750000000001</v>
      </c>
      <c r="J7" s="7">
        <v>217.94999999999948</v>
      </c>
      <c r="K7" s="5">
        <v>240.20351585142902</v>
      </c>
      <c r="L7" s="5">
        <v>204.0764667827055</v>
      </c>
      <c r="M7" s="5">
        <v>222.37200000000001</v>
      </c>
      <c r="N7" s="5">
        <v>219.951666666666</v>
      </c>
      <c r="O7" s="51">
        <v>244.29500000000002</v>
      </c>
      <c r="P7" s="51">
        <v>244.20899999999949</v>
      </c>
      <c r="Q7" s="51">
        <v>240.99080267558529</v>
      </c>
      <c r="R7" s="51">
        <v>272.86324786324781</v>
      </c>
      <c r="S7" s="51">
        <v>287.74928774928776</v>
      </c>
      <c r="T7" s="27">
        <v>289.03612727142138</v>
      </c>
      <c r="U7" s="40">
        <v>297.27564102564105</v>
      </c>
      <c r="V7" s="51">
        <v>309.40499999999997</v>
      </c>
      <c r="W7" s="51">
        <v>311.68091168091166</v>
      </c>
      <c r="X7" s="54">
        <v>309.40602607269273</v>
      </c>
      <c r="Y7" s="123">
        <v>281.245</v>
      </c>
      <c r="Z7" s="5">
        <v>335.71067600829497</v>
      </c>
      <c r="AA7" s="163">
        <v>367.304868065324</v>
      </c>
      <c r="AB7" s="145">
        <f t="shared" si="0"/>
        <v>50.353002748858543</v>
      </c>
      <c r="AC7" s="131">
        <f t="shared" si="1"/>
        <v>9.4111371233985963</v>
      </c>
    </row>
    <row r="8" spans="1:31" ht="15" customHeight="1">
      <c r="A8" s="4" t="s">
        <v>12</v>
      </c>
      <c r="B8" s="4" t="s">
        <v>3</v>
      </c>
      <c r="C8" s="5">
        <v>869.6074999999995</v>
      </c>
      <c r="D8" s="10">
        <v>875.25994874999947</v>
      </c>
      <c r="E8" s="5">
        <v>800</v>
      </c>
      <c r="F8" s="5">
        <v>825</v>
      </c>
      <c r="G8" s="5">
        <v>877.72699999999998</v>
      </c>
      <c r="H8" s="5">
        <v>897.91624999999999</v>
      </c>
      <c r="I8" s="5">
        <v>911.45833333333303</v>
      </c>
      <c r="J8" s="5">
        <v>1020</v>
      </c>
      <c r="K8" s="5">
        <v>1109.0720487153599</v>
      </c>
      <c r="L8" s="5">
        <v>1171.360235925195</v>
      </c>
      <c r="M8" s="5">
        <v>1033.9399999999951</v>
      </c>
      <c r="N8" s="5">
        <v>934.09100000000001</v>
      </c>
      <c r="O8" s="51">
        <v>1118.78</v>
      </c>
      <c r="P8" s="51">
        <v>1141.6666666666699</v>
      </c>
      <c r="Q8" s="51">
        <v>1108.3333333333301</v>
      </c>
      <c r="R8" s="51">
        <v>1014.2857142857143</v>
      </c>
      <c r="S8" s="51">
        <v>1000</v>
      </c>
      <c r="T8" s="27">
        <v>1086.19047619047</v>
      </c>
      <c r="U8" s="40">
        <v>1010</v>
      </c>
      <c r="V8" s="51">
        <v>1042.8571428571429</v>
      </c>
      <c r="W8" s="51">
        <v>1037.5</v>
      </c>
      <c r="X8" s="54">
        <v>1042.8571428571429</v>
      </c>
      <c r="Y8" s="123">
        <v>1010</v>
      </c>
      <c r="Z8" s="5">
        <v>1065.5605832076421</v>
      </c>
      <c r="AA8" s="163">
        <v>1025</v>
      </c>
      <c r="AB8" s="145">
        <f t="shared" si="0"/>
        <v>-8.3823450544342926</v>
      </c>
      <c r="AC8" s="131">
        <f t="shared" si="1"/>
        <v>-3.8065018401434467</v>
      </c>
    </row>
    <row r="9" spans="1:31" ht="15" customHeight="1">
      <c r="A9" s="4" t="s">
        <v>11</v>
      </c>
      <c r="B9" s="4" t="s">
        <v>3</v>
      </c>
      <c r="C9" s="5">
        <v>975</v>
      </c>
      <c r="D9" s="10">
        <v>981.33749999999998</v>
      </c>
      <c r="E9" s="5">
        <v>1130</v>
      </c>
      <c r="F9" s="5">
        <v>1101.50833333333</v>
      </c>
      <c r="G9" s="5">
        <v>1013.33333333333</v>
      </c>
      <c r="H9" s="5">
        <v>1037.5</v>
      </c>
      <c r="I9" s="5">
        <v>1033.3333333333298</v>
      </c>
      <c r="J9" s="5">
        <v>1027.5</v>
      </c>
      <c r="K9" s="5">
        <v>895.30275512859555</v>
      </c>
      <c r="L9" s="5">
        <v>851.06658435588497</v>
      </c>
      <c r="M9" s="7">
        <v>1251.6666666666652</v>
      </c>
      <c r="N9" s="5">
        <v>1113.3333333333298</v>
      </c>
      <c r="O9" s="51">
        <v>1305.69</v>
      </c>
      <c r="P9" s="51">
        <v>1340.7139999999949</v>
      </c>
      <c r="Q9" s="51">
        <v>1350</v>
      </c>
      <c r="R9" s="51">
        <v>1357.1428571428601</v>
      </c>
      <c r="S9" s="51">
        <v>1334.5679012345699</v>
      </c>
      <c r="T9" s="27">
        <v>1350</v>
      </c>
      <c r="U9" s="40">
        <v>1300</v>
      </c>
      <c r="V9" s="51">
        <v>1387.5</v>
      </c>
      <c r="W9" s="51">
        <v>1325</v>
      </c>
      <c r="X9" s="54">
        <v>1000</v>
      </c>
      <c r="Y9" s="123">
        <v>1032.1428571428571</v>
      </c>
      <c r="Z9" s="5">
        <v>1156.140350877193</v>
      </c>
      <c r="AA9" s="163">
        <v>1287.5</v>
      </c>
      <c r="AB9" s="145">
        <f t="shared" si="0"/>
        <v>-1.3931331326731502</v>
      </c>
      <c r="AC9" s="131">
        <f t="shared" si="1"/>
        <v>11.361911987860394</v>
      </c>
    </row>
    <row r="10" spans="1:31" ht="15" customHeight="1">
      <c r="A10" s="4" t="s">
        <v>10</v>
      </c>
      <c r="B10" s="4" t="s">
        <v>9</v>
      </c>
      <c r="C10" s="5">
        <v>218.75</v>
      </c>
      <c r="D10" s="10">
        <v>220.171875</v>
      </c>
      <c r="E10" s="5">
        <v>256.25</v>
      </c>
      <c r="F10" s="5">
        <v>245.833333333333</v>
      </c>
      <c r="G10" s="5">
        <v>290</v>
      </c>
      <c r="H10" s="5">
        <v>291.66666666666652</v>
      </c>
      <c r="I10" s="5">
        <v>306.25</v>
      </c>
      <c r="J10" s="5">
        <v>265</v>
      </c>
      <c r="K10" s="5">
        <v>372.91430447905805</v>
      </c>
      <c r="L10" s="5">
        <v>332.39977786494103</v>
      </c>
      <c r="M10" s="5">
        <v>324.99999999999949</v>
      </c>
      <c r="N10" s="5">
        <v>325</v>
      </c>
      <c r="O10" s="51">
        <v>301.42500000000001</v>
      </c>
      <c r="P10" s="51">
        <v>350</v>
      </c>
      <c r="Q10" s="51">
        <v>322.22222222222223</v>
      </c>
      <c r="R10" s="51">
        <v>288.75</v>
      </c>
      <c r="S10" s="51">
        <v>292.85714285714283</v>
      </c>
      <c r="T10" s="27">
        <v>325</v>
      </c>
      <c r="U10" s="40">
        <v>300</v>
      </c>
      <c r="V10" s="51">
        <v>314.28571428571428</v>
      </c>
      <c r="W10" s="51">
        <v>310</v>
      </c>
      <c r="X10" s="54">
        <v>304.28571428571399</v>
      </c>
      <c r="Y10" s="123">
        <v>310</v>
      </c>
      <c r="Z10" s="5">
        <v>276.66666666666669</v>
      </c>
      <c r="AA10" s="18">
        <v>325</v>
      </c>
      <c r="AB10" s="145">
        <f t="shared" si="0"/>
        <v>7.8211827154350129</v>
      </c>
      <c r="AC10" s="131">
        <f t="shared" si="1"/>
        <v>17.469879518072283</v>
      </c>
    </row>
    <row r="11" spans="1:31" ht="15" customHeight="1">
      <c r="A11" s="4" t="s">
        <v>8</v>
      </c>
      <c r="B11" s="4" t="s">
        <v>9</v>
      </c>
      <c r="C11" s="5">
        <v>206.25</v>
      </c>
      <c r="D11" s="10">
        <v>207.59062499999999</v>
      </c>
      <c r="E11" s="5">
        <v>250</v>
      </c>
      <c r="F11" s="5">
        <v>203.333333333333</v>
      </c>
      <c r="G11" s="5">
        <v>272</v>
      </c>
      <c r="H11" s="5">
        <v>277.08333333333303</v>
      </c>
      <c r="I11" s="5">
        <v>300</v>
      </c>
      <c r="J11" s="5">
        <v>237.5</v>
      </c>
      <c r="K11" s="5">
        <v>249.19869822690953</v>
      </c>
      <c r="L11" s="5">
        <v>297.9975</v>
      </c>
      <c r="M11" s="5">
        <v>311.66666666666652</v>
      </c>
      <c r="N11" s="5">
        <v>305.33333333333303</v>
      </c>
      <c r="O11" s="51">
        <v>279.76</v>
      </c>
      <c r="P11" s="51">
        <v>320.55</v>
      </c>
      <c r="Q11" s="51">
        <v>306.66666666666703</v>
      </c>
      <c r="R11" s="51">
        <v>282.5</v>
      </c>
      <c r="S11" s="51">
        <v>292.5</v>
      </c>
      <c r="T11" s="27">
        <v>292.85714285714283</v>
      </c>
      <c r="U11" s="40">
        <v>262.5</v>
      </c>
      <c r="V11" s="51">
        <v>318.75</v>
      </c>
      <c r="W11" s="51">
        <v>282.5</v>
      </c>
      <c r="X11" s="54">
        <v>280.22000000000003</v>
      </c>
      <c r="Y11" s="123">
        <v>275</v>
      </c>
      <c r="Z11" s="5">
        <v>280.76923076923077</v>
      </c>
      <c r="AA11" s="18">
        <v>300</v>
      </c>
      <c r="AB11" s="145">
        <f t="shared" si="0"/>
        <v>7.2347726622819586</v>
      </c>
      <c r="AC11" s="131">
        <f t="shared" si="1"/>
        <v>6.8493150684931488</v>
      </c>
    </row>
    <row r="12" spans="1:31" ht="15" customHeight="1">
      <c r="A12" s="4" t="s">
        <v>7</v>
      </c>
      <c r="B12" s="4" t="s">
        <v>3</v>
      </c>
      <c r="C12" s="5">
        <v>148.85166666666652</v>
      </c>
      <c r="D12" s="10">
        <v>149.81920249999985</v>
      </c>
      <c r="E12" s="5">
        <v>163.79500000000002</v>
      </c>
      <c r="F12" s="5">
        <v>163.78</v>
      </c>
      <c r="G12" s="5">
        <v>183.9066666666665</v>
      </c>
      <c r="H12" s="5">
        <v>303.44833333333304</v>
      </c>
      <c r="I12" s="5">
        <v>202.59</v>
      </c>
      <c r="J12" s="5">
        <v>246.55</v>
      </c>
      <c r="K12" s="5">
        <v>246.55</v>
      </c>
      <c r="L12" s="5">
        <v>248.27583333333297</v>
      </c>
      <c r="M12" s="5">
        <v>286.20999999999998</v>
      </c>
      <c r="N12" s="5">
        <v>327.58749999999998</v>
      </c>
      <c r="O12" s="51">
        <v>274.77250000000004</v>
      </c>
      <c r="P12" s="51">
        <v>293.315</v>
      </c>
      <c r="Q12" s="51">
        <v>362.5615763546798</v>
      </c>
      <c r="R12" s="51">
        <v>314.00862068965523</v>
      </c>
      <c r="S12" s="51">
        <v>380.11494252873598</v>
      </c>
      <c r="T12" s="27">
        <v>390.08620689655203</v>
      </c>
      <c r="U12" s="13">
        <v>385.100574712644</v>
      </c>
      <c r="V12" s="51">
        <v>304.59333333333331</v>
      </c>
      <c r="W12" s="51">
        <v>314.48275862068999</v>
      </c>
      <c r="X12" s="54">
        <v>304.59770114942535</v>
      </c>
      <c r="Y12" s="54">
        <v>300.45</v>
      </c>
      <c r="Z12" s="5">
        <v>469.54022988505744</v>
      </c>
      <c r="AA12" s="18">
        <v>465.51724137931001</v>
      </c>
      <c r="AB12" s="145">
        <f t="shared" si="0"/>
        <v>69.41915270971802</v>
      </c>
      <c r="AC12" s="131">
        <f t="shared" si="1"/>
        <v>-0.85679314565490039</v>
      </c>
    </row>
    <row r="13" spans="1:31" ht="15" customHeight="1">
      <c r="A13" s="4" t="s">
        <v>14</v>
      </c>
      <c r="B13" s="4" t="s">
        <v>3</v>
      </c>
      <c r="C13" s="5">
        <v>514.58333333333303</v>
      </c>
      <c r="D13" s="9">
        <v>500</v>
      </c>
      <c r="E13" s="5">
        <v>904.16666666666652</v>
      </c>
      <c r="F13" s="5">
        <v>775</v>
      </c>
      <c r="G13" s="5">
        <v>700</v>
      </c>
      <c r="H13" s="5">
        <v>700</v>
      </c>
      <c r="I13" s="5">
        <v>730</v>
      </c>
      <c r="J13" s="7">
        <v>730</v>
      </c>
      <c r="K13" s="5">
        <v>797.34869606329153</v>
      </c>
      <c r="L13" s="5">
        <v>700</v>
      </c>
      <c r="M13" s="7">
        <v>729.16666666666652</v>
      </c>
      <c r="N13" s="7">
        <v>700</v>
      </c>
      <c r="O13" s="7">
        <v>700</v>
      </c>
      <c r="P13" s="51">
        <v>728.33333333333303</v>
      </c>
      <c r="Q13" s="51">
        <v>691.42857142857099</v>
      </c>
      <c r="R13" s="51">
        <v>734.84848484848487</v>
      </c>
      <c r="S13" s="51">
        <v>732.22222222222194</v>
      </c>
      <c r="T13" s="27">
        <v>740</v>
      </c>
      <c r="U13" s="13">
        <v>736.11111111111097</v>
      </c>
      <c r="V13" s="51">
        <v>785.52857142856999</v>
      </c>
      <c r="W13" s="51">
        <v>770</v>
      </c>
      <c r="X13" s="54">
        <v>619.72789115646265</v>
      </c>
      <c r="Y13" s="123">
        <v>705.2</v>
      </c>
      <c r="Z13" s="5">
        <v>682.33766233766198</v>
      </c>
      <c r="AA13" s="18">
        <v>687.50000000000011</v>
      </c>
      <c r="AB13" s="145">
        <f t="shared" si="0"/>
        <v>-1.7857142857142694</v>
      </c>
      <c r="AC13" s="131">
        <f t="shared" si="1"/>
        <v>0.75656642558057929</v>
      </c>
    </row>
    <row r="14" spans="1:31" ht="15" customHeight="1">
      <c r="A14" s="4" t="s">
        <v>13</v>
      </c>
      <c r="B14" s="4" t="s">
        <v>3</v>
      </c>
      <c r="C14" s="7">
        <v>650</v>
      </c>
      <c r="D14" s="7">
        <v>650</v>
      </c>
      <c r="E14" s="7">
        <v>666.66666666666652</v>
      </c>
      <c r="F14" s="7">
        <v>775</v>
      </c>
      <c r="G14" s="7">
        <v>700</v>
      </c>
      <c r="H14" s="7">
        <v>700</v>
      </c>
      <c r="I14" s="7">
        <v>700</v>
      </c>
      <c r="J14" s="7">
        <v>787.5</v>
      </c>
      <c r="K14" s="5">
        <v>748.78433818883002</v>
      </c>
      <c r="L14" s="5">
        <v>703.08531603408142</v>
      </c>
      <c r="M14" s="5">
        <v>750</v>
      </c>
      <c r="N14" s="5">
        <v>750</v>
      </c>
      <c r="O14" s="5">
        <v>750</v>
      </c>
      <c r="P14" s="51">
        <v>808.75</v>
      </c>
      <c r="Q14" s="51">
        <v>758.482142857143</v>
      </c>
      <c r="R14" s="51">
        <v>798.95833333333303</v>
      </c>
      <c r="S14" s="51">
        <v>759.09090909090901</v>
      </c>
      <c r="T14" s="27">
        <v>760</v>
      </c>
      <c r="U14" s="13">
        <v>759.5454545454545</v>
      </c>
      <c r="V14" s="51">
        <v>847.61857142857002</v>
      </c>
      <c r="W14" s="51">
        <v>833.33333333332996</v>
      </c>
      <c r="X14" s="54">
        <v>825</v>
      </c>
      <c r="Y14" s="123">
        <v>833.33333333332996</v>
      </c>
      <c r="Z14" s="5">
        <v>888.83116883116895</v>
      </c>
      <c r="AA14" s="18">
        <v>858.27922077922096</v>
      </c>
      <c r="AB14" s="145">
        <f t="shared" si="0"/>
        <v>14.437229437229462</v>
      </c>
      <c r="AC14" s="131">
        <f t="shared" si="1"/>
        <v>-3.4373173582700098</v>
      </c>
    </row>
    <row r="15" spans="1:31" ht="15" customHeight="1">
      <c r="A15" s="4" t="s">
        <v>24</v>
      </c>
      <c r="B15" s="4" t="s">
        <v>16</v>
      </c>
      <c r="C15" s="9">
        <v>120</v>
      </c>
      <c r="D15" s="10">
        <v>120.78</v>
      </c>
      <c r="E15" s="5">
        <v>112.5</v>
      </c>
      <c r="F15" s="9">
        <v>113.23124999999999</v>
      </c>
      <c r="G15" s="9">
        <v>113.96725312499998</v>
      </c>
      <c r="H15" s="5">
        <v>115</v>
      </c>
      <c r="I15" s="9">
        <v>115.74749999999999</v>
      </c>
      <c r="J15" s="9">
        <v>116.49985874999999</v>
      </c>
      <c r="K15" s="5">
        <v>128.11084798899651</v>
      </c>
      <c r="L15" s="5">
        <v>119.426362834616</v>
      </c>
      <c r="M15" s="9">
        <v>130</v>
      </c>
      <c r="N15" s="9">
        <v>135</v>
      </c>
      <c r="O15" s="51">
        <v>127.04</v>
      </c>
      <c r="P15" s="25">
        <v>133.44</v>
      </c>
      <c r="Q15" s="25">
        <v>131.99</v>
      </c>
      <c r="R15" s="25">
        <v>132</v>
      </c>
      <c r="S15" s="25">
        <v>140.11000000000001</v>
      </c>
      <c r="T15" s="27">
        <v>141.05500000000001</v>
      </c>
      <c r="U15" s="13">
        <v>140.58250000000001</v>
      </c>
      <c r="V15" s="25">
        <v>150.11000000000001</v>
      </c>
      <c r="W15" s="25">
        <v>160</v>
      </c>
      <c r="X15" s="25">
        <v>160</v>
      </c>
      <c r="Y15" s="121">
        <v>161.12</v>
      </c>
      <c r="Z15" s="5">
        <v>150</v>
      </c>
      <c r="AA15" s="171">
        <v>160</v>
      </c>
      <c r="AB15" s="131">
        <f t="shared" si="0"/>
        <v>25.944584382871533</v>
      </c>
      <c r="AC15" s="131">
        <f t="shared" si="1"/>
        <v>6.666666666666667</v>
      </c>
    </row>
    <row r="16" spans="1:31" ht="15" customHeight="1">
      <c r="A16" s="4" t="s">
        <v>23</v>
      </c>
      <c r="B16" s="4" t="s">
        <v>16</v>
      </c>
      <c r="C16" s="5">
        <v>126.25</v>
      </c>
      <c r="D16" s="10">
        <v>127.07062499999999</v>
      </c>
      <c r="E16" s="7">
        <v>130</v>
      </c>
      <c r="F16" s="5">
        <v>134.16666666666652</v>
      </c>
      <c r="G16" s="5">
        <v>137</v>
      </c>
      <c r="H16" s="5">
        <v>124.166666666666</v>
      </c>
      <c r="I16" s="5">
        <v>135</v>
      </c>
      <c r="J16" s="5">
        <v>134</v>
      </c>
      <c r="K16" s="5">
        <v>164.656201864905</v>
      </c>
      <c r="L16" s="5">
        <v>152.3968425347</v>
      </c>
      <c r="M16" s="5">
        <v>145.5</v>
      </c>
      <c r="N16" s="5">
        <v>144.66666666666652</v>
      </c>
      <c r="O16" s="51">
        <v>154.02500000000001</v>
      </c>
      <c r="P16" s="51">
        <v>169.333333333333</v>
      </c>
      <c r="Q16" s="51">
        <v>170</v>
      </c>
      <c r="R16" s="51">
        <v>200</v>
      </c>
      <c r="S16" s="51">
        <v>201.25</v>
      </c>
      <c r="T16" s="27">
        <v>203.75</v>
      </c>
      <c r="U16" s="13">
        <v>202.5</v>
      </c>
      <c r="V16" s="51">
        <v>192.857142857143</v>
      </c>
      <c r="W16" s="51">
        <v>210</v>
      </c>
      <c r="X16" s="54">
        <v>200</v>
      </c>
      <c r="Y16" s="123">
        <v>187.69230769230799</v>
      </c>
      <c r="Z16" s="5">
        <v>175.29411764705881</v>
      </c>
      <c r="AA16" s="18">
        <v>188.57142857142901</v>
      </c>
      <c r="AB16" s="145">
        <f t="shared" si="0"/>
        <v>22.42910473717189</v>
      </c>
      <c r="AC16" s="131">
        <f t="shared" si="1"/>
        <v>7.5743048897413887</v>
      </c>
    </row>
    <row r="17" spans="1:29" ht="15" customHeight="1">
      <c r="A17" s="4" t="s">
        <v>15</v>
      </c>
      <c r="B17" s="4" t="s">
        <v>16</v>
      </c>
      <c r="C17" s="5">
        <v>1500</v>
      </c>
      <c r="D17" s="10">
        <v>1509.75</v>
      </c>
      <c r="E17" s="7">
        <v>1250</v>
      </c>
      <c r="F17" s="7">
        <v>1500</v>
      </c>
      <c r="G17" s="5">
        <v>1500</v>
      </c>
      <c r="H17" s="5">
        <v>1500</v>
      </c>
      <c r="I17" s="7">
        <v>1500</v>
      </c>
      <c r="J17" s="5">
        <v>1200</v>
      </c>
      <c r="K17" s="5">
        <v>1309.6130429198849</v>
      </c>
      <c r="L17" s="5">
        <v>1528.37499999999</v>
      </c>
      <c r="M17" s="7">
        <v>1500</v>
      </c>
      <c r="N17" s="5">
        <v>1500</v>
      </c>
      <c r="O17" s="51">
        <v>1640.48</v>
      </c>
      <c r="P17" s="51">
        <v>1600</v>
      </c>
      <c r="Q17" s="30">
        <v>1700.32</v>
      </c>
      <c r="R17" s="51">
        <v>1800</v>
      </c>
      <c r="S17" s="51">
        <v>1800.45</v>
      </c>
      <c r="T17" s="27">
        <v>1800</v>
      </c>
      <c r="U17" s="13">
        <v>1800.2249999999999</v>
      </c>
      <c r="V17" s="51">
        <v>1700.69</v>
      </c>
      <c r="W17" s="51">
        <v>1720</v>
      </c>
      <c r="X17" s="54">
        <v>1700</v>
      </c>
      <c r="Y17" s="54">
        <v>1700</v>
      </c>
      <c r="Z17" s="5">
        <v>1100</v>
      </c>
      <c r="AA17" s="18">
        <v>1500</v>
      </c>
      <c r="AB17" s="145">
        <f t="shared" si="0"/>
        <v>-8.563347312981568</v>
      </c>
      <c r="AC17" s="131">
        <f t="shared" si="1"/>
        <v>36.363636363636367</v>
      </c>
    </row>
    <row r="18" spans="1:29" ht="15" customHeight="1">
      <c r="A18" s="4" t="s">
        <v>27</v>
      </c>
      <c r="B18" s="4" t="s">
        <v>3</v>
      </c>
      <c r="C18" s="5">
        <v>152.88999999999999</v>
      </c>
      <c r="D18" s="10">
        <v>155.83378500000001</v>
      </c>
      <c r="E18" s="7">
        <v>142.5</v>
      </c>
      <c r="F18" s="7">
        <v>154.16666666666652</v>
      </c>
      <c r="G18" s="5">
        <v>164.08499999999998</v>
      </c>
      <c r="H18" s="5">
        <v>171.845333333333</v>
      </c>
      <c r="I18" s="5">
        <v>166.875</v>
      </c>
      <c r="J18" s="5">
        <v>167.5</v>
      </c>
      <c r="K18" s="5">
        <v>185.98091431375451</v>
      </c>
      <c r="L18" s="5">
        <v>186.2822875</v>
      </c>
      <c r="M18" s="5">
        <v>263.75</v>
      </c>
      <c r="N18" s="5">
        <v>241.66666666666652</v>
      </c>
      <c r="O18" s="51">
        <v>215.505</v>
      </c>
      <c r="P18" s="51">
        <v>214.16666666666652</v>
      </c>
      <c r="Q18" s="51">
        <v>269.23780487804879</v>
      </c>
      <c r="R18" s="51">
        <v>285.71428571428572</v>
      </c>
      <c r="S18" s="51">
        <v>294.44444444444446</v>
      </c>
      <c r="T18" s="27">
        <v>297.5</v>
      </c>
      <c r="U18" s="40">
        <v>315.625</v>
      </c>
      <c r="V18" s="51">
        <v>343.75</v>
      </c>
      <c r="W18" s="51">
        <v>345.846701471286</v>
      </c>
      <c r="X18" s="54">
        <v>323.75</v>
      </c>
      <c r="Y18" s="123">
        <v>298.18142857142902</v>
      </c>
      <c r="Z18" s="5">
        <v>263.86757901046064</v>
      </c>
      <c r="AA18" s="18">
        <v>256.25</v>
      </c>
      <c r="AB18" s="145">
        <f t="shared" si="0"/>
        <v>18.906753903621727</v>
      </c>
      <c r="AC18" s="131">
        <f t="shared" si="1"/>
        <v>-2.8868946458021116</v>
      </c>
    </row>
    <row r="19" spans="1:29" ht="15" customHeight="1">
      <c r="A19" s="4" t="s">
        <v>28</v>
      </c>
      <c r="B19" s="4" t="s">
        <v>3</v>
      </c>
      <c r="C19" s="5">
        <v>170.690333333333</v>
      </c>
      <c r="D19" s="10">
        <v>171.79982049999967</v>
      </c>
      <c r="E19" s="5">
        <v>187.01050000000001</v>
      </c>
      <c r="F19" s="5">
        <v>174.8</v>
      </c>
      <c r="G19" s="5">
        <v>186.68866666666651</v>
      </c>
      <c r="H19" s="5">
        <v>247.15266666666651</v>
      </c>
      <c r="I19" s="5">
        <v>217.03375</v>
      </c>
      <c r="J19" s="5">
        <v>324.06299999999999</v>
      </c>
      <c r="K19" s="5">
        <v>279.9285441085425</v>
      </c>
      <c r="L19" s="5">
        <v>262.93717940594502</v>
      </c>
      <c r="M19" s="5">
        <v>228.8965</v>
      </c>
      <c r="N19" s="5">
        <v>266.84033333333298</v>
      </c>
      <c r="O19" s="51">
        <v>291.52999999999997</v>
      </c>
      <c r="P19" s="51">
        <v>275.74625000000003</v>
      </c>
      <c r="Q19" s="51">
        <v>302.40734874881218</v>
      </c>
      <c r="R19" s="51">
        <v>331.25190527629547</v>
      </c>
      <c r="S19" s="51">
        <v>351.1324041811846</v>
      </c>
      <c r="T19" s="27">
        <v>366.64818920916503</v>
      </c>
      <c r="U19" s="40">
        <v>364.82420019005389</v>
      </c>
      <c r="V19" s="51">
        <v>380.15857142857141</v>
      </c>
      <c r="W19" s="51">
        <v>385.03990129436602</v>
      </c>
      <c r="X19" s="54">
        <v>378.15985955556403</v>
      </c>
      <c r="Y19" s="123">
        <v>350.44499999999999</v>
      </c>
      <c r="Z19" s="5">
        <v>300.11999031033929</v>
      </c>
      <c r="AA19" s="18">
        <v>314.32511086474506</v>
      </c>
      <c r="AB19" s="145">
        <f t="shared" si="0"/>
        <v>7.8191304033015756</v>
      </c>
      <c r="AC19" s="131">
        <f t="shared" si="1"/>
        <v>4.7331470788456818</v>
      </c>
    </row>
    <row r="20" spans="1:29" ht="15" customHeight="1">
      <c r="A20" s="4" t="s">
        <v>19</v>
      </c>
      <c r="B20" s="4" t="s">
        <v>3</v>
      </c>
      <c r="C20" s="9">
        <v>750</v>
      </c>
      <c r="D20" s="10">
        <v>754.875</v>
      </c>
      <c r="E20" s="9">
        <v>759.78168749999998</v>
      </c>
      <c r="F20" s="9">
        <v>764.72026846874996</v>
      </c>
      <c r="G20" s="7">
        <v>800</v>
      </c>
      <c r="H20" s="5">
        <v>833.33</v>
      </c>
      <c r="I20" s="9">
        <v>838.74664499999994</v>
      </c>
      <c r="J20" s="7">
        <v>833.33</v>
      </c>
      <c r="K20" s="5">
        <v>832.85889010100698</v>
      </c>
      <c r="L20" s="5">
        <v>858.54022857590201</v>
      </c>
      <c r="M20" s="9">
        <v>862.17074006164501</v>
      </c>
      <c r="N20" s="5">
        <v>866.66750000000002</v>
      </c>
      <c r="O20" s="51">
        <v>876.59</v>
      </c>
      <c r="P20" s="51">
        <v>1000</v>
      </c>
      <c r="Q20" s="51">
        <v>1000</v>
      </c>
      <c r="R20" s="51">
        <v>1033.3333333333301</v>
      </c>
      <c r="S20" s="51">
        <v>1000</v>
      </c>
      <c r="T20" s="27">
        <v>1025</v>
      </c>
      <c r="U20" s="40">
        <v>1125</v>
      </c>
      <c r="V20" s="51">
        <v>1050.54</v>
      </c>
      <c r="W20" s="51">
        <v>1100</v>
      </c>
      <c r="X20" s="54">
        <v>1125</v>
      </c>
      <c r="Y20" s="123">
        <v>1016.6666666666666</v>
      </c>
      <c r="Z20" s="5">
        <v>981.67701863354034</v>
      </c>
      <c r="AA20" s="18">
        <v>1000</v>
      </c>
      <c r="AB20" s="145">
        <f t="shared" si="0"/>
        <v>14.078417504192378</v>
      </c>
      <c r="AC20" s="131">
        <f t="shared" si="1"/>
        <v>1.8664979436887095</v>
      </c>
    </row>
    <row r="21" spans="1:29" ht="15" customHeight="1">
      <c r="A21" s="4" t="s">
        <v>20</v>
      </c>
      <c r="B21" s="4" t="s">
        <v>3</v>
      </c>
      <c r="C21" s="5">
        <v>754.55</v>
      </c>
      <c r="D21" s="10">
        <v>757.50457500000005</v>
      </c>
      <c r="E21" s="9">
        <v>760.47835473750001</v>
      </c>
      <c r="F21" s="10">
        <v>763.47146404329396</v>
      </c>
      <c r="G21" s="7">
        <v>850</v>
      </c>
      <c r="H21" s="5">
        <v>904.76333333333298</v>
      </c>
      <c r="I21" s="7">
        <v>1000</v>
      </c>
      <c r="J21" s="7">
        <v>954.55</v>
      </c>
      <c r="K21" s="5">
        <v>1039.1184502298199</v>
      </c>
      <c r="L21" s="5">
        <v>1026.6024263240599</v>
      </c>
      <c r="M21" s="5">
        <v>884.96</v>
      </c>
      <c r="N21" s="5">
        <v>1000</v>
      </c>
      <c r="O21" s="51">
        <v>1295.67</v>
      </c>
      <c r="P21" s="51">
        <v>1221.4299999999901</v>
      </c>
      <c r="Q21" s="51">
        <v>1240</v>
      </c>
      <c r="R21" s="51">
        <v>1552.27272727273</v>
      </c>
      <c r="S21" s="51">
        <v>1527.27272727273</v>
      </c>
      <c r="T21" s="27">
        <v>1557.5757575757573</v>
      </c>
      <c r="U21" s="40">
        <v>1570.8333333333301</v>
      </c>
      <c r="V21" s="51">
        <v>1480.8140000000001</v>
      </c>
      <c r="W21" s="51">
        <v>1490</v>
      </c>
      <c r="X21" s="54">
        <v>1485</v>
      </c>
      <c r="Y21" s="123">
        <v>1427.2733333333299</v>
      </c>
      <c r="Z21" s="5">
        <v>1715.0516150516148</v>
      </c>
      <c r="AA21" s="18">
        <v>1780.8080808080806</v>
      </c>
      <c r="AB21" s="145">
        <f t="shared" si="0"/>
        <v>37.443027993862671</v>
      </c>
      <c r="AC21" s="131">
        <f t="shared" si="1"/>
        <v>3.834080862603475</v>
      </c>
    </row>
    <row r="22" spans="1:29" ht="15" customHeight="1">
      <c r="A22" s="4" t="s">
        <v>31</v>
      </c>
      <c r="B22" s="4" t="s">
        <v>3</v>
      </c>
      <c r="C22" s="5">
        <v>158.05666666666599</v>
      </c>
      <c r="D22" s="10">
        <v>159.08403499999932</v>
      </c>
      <c r="E22" s="5">
        <v>162.10500000000002</v>
      </c>
      <c r="F22" s="5">
        <v>183.326666666666</v>
      </c>
      <c r="G22" s="7">
        <v>112.80333333333331</v>
      </c>
      <c r="H22" s="7">
        <v>216.22083333333302</v>
      </c>
      <c r="I22" s="5">
        <v>198.72333333333302</v>
      </c>
      <c r="J22" s="5">
        <v>158.20875000000001</v>
      </c>
      <c r="K22" s="5">
        <v>273.3231131533235</v>
      </c>
      <c r="L22" s="5">
        <v>232.45792178085651</v>
      </c>
      <c r="M22" s="5">
        <v>265.87299999999999</v>
      </c>
      <c r="N22" s="5">
        <v>256.70633333333302</v>
      </c>
      <c r="O22" s="51">
        <v>244.91833333333335</v>
      </c>
      <c r="P22" s="51">
        <v>210.19833333333298</v>
      </c>
      <c r="Q22" s="51">
        <v>227.30158730158701</v>
      </c>
      <c r="R22" s="51">
        <v>183.367346938776</v>
      </c>
      <c r="S22" s="51">
        <v>144.13919413919416</v>
      </c>
      <c r="T22" s="27">
        <v>140.17857142857099</v>
      </c>
      <c r="U22" s="40">
        <v>153.608058608059</v>
      </c>
      <c r="V22" s="51">
        <v>175</v>
      </c>
      <c r="W22" s="51">
        <v>168.09523809523799</v>
      </c>
      <c r="X22" s="54">
        <v>158</v>
      </c>
      <c r="Y22" s="123">
        <v>168.482727272727</v>
      </c>
      <c r="Z22" s="5">
        <v>264.32461873638351</v>
      </c>
      <c r="AA22" s="18">
        <v>239.28571428571399</v>
      </c>
      <c r="AB22" s="145">
        <f t="shared" si="0"/>
        <v>-2.2997947809620989</v>
      </c>
      <c r="AC22" s="131">
        <f t="shared" si="1"/>
        <v>-9.4727856112567963</v>
      </c>
    </row>
    <row r="23" spans="1:29" ht="15" customHeight="1">
      <c r="A23" s="4" t="s">
        <v>4</v>
      </c>
      <c r="B23" s="4" t="s">
        <v>3</v>
      </c>
      <c r="C23" s="5">
        <v>149.808333333333</v>
      </c>
      <c r="D23" s="10">
        <v>150.78208749999965</v>
      </c>
      <c r="E23" s="5">
        <v>193.17624999999998</v>
      </c>
      <c r="F23" s="5">
        <v>197.14999999999998</v>
      </c>
      <c r="G23" s="5">
        <v>200.67083333333301</v>
      </c>
      <c r="H23" s="5">
        <v>218.39250000000001</v>
      </c>
      <c r="I23" s="5">
        <v>211.72416666666601</v>
      </c>
      <c r="J23" s="5">
        <v>219.99833333333299</v>
      </c>
      <c r="K23" s="5">
        <v>284.21346317133703</v>
      </c>
      <c r="L23" s="5">
        <v>281.91628759781247</v>
      </c>
      <c r="M23" s="5">
        <v>278.01666666666654</v>
      </c>
      <c r="N23" s="5">
        <v>282.28291666666649</v>
      </c>
      <c r="O23" s="51">
        <v>275.15499999999997</v>
      </c>
      <c r="P23" s="51">
        <v>275.6699999999995</v>
      </c>
      <c r="Q23" s="51">
        <v>275.86206896551727</v>
      </c>
      <c r="R23" s="51">
        <v>288.71100164203614</v>
      </c>
      <c r="S23" s="51">
        <v>299.42528735632186</v>
      </c>
      <c r="T23" s="27">
        <v>295.01915708812265</v>
      </c>
      <c r="U23" s="40">
        <v>288.55363984674329</v>
      </c>
      <c r="V23" s="51">
        <v>245.17199999999997</v>
      </c>
      <c r="W23" s="51">
        <v>279.741379310345</v>
      </c>
      <c r="X23" s="54">
        <v>255.85</v>
      </c>
      <c r="Y23" s="123">
        <v>250.05666666666701</v>
      </c>
      <c r="Z23" s="5">
        <v>340.30976207700348</v>
      </c>
      <c r="AA23" s="18">
        <v>373.10344827586198</v>
      </c>
      <c r="AB23" s="145">
        <f t="shared" si="0"/>
        <v>35.597553479261514</v>
      </c>
      <c r="AC23" s="131">
        <f t="shared" si="1"/>
        <v>9.636422416656421</v>
      </c>
    </row>
    <row r="24" spans="1:29" ht="15" customHeight="1">
      <c r="A24" s="4" t="s">
        <v>5</v>
      </c>
      <c r="B24" s="4" t="s">
        <v>3</v>
      </c>
      <c r="C24" s="5">
        <v>151.26433333333301</v>
      </c>
      <c r="D24" s="10">
        <v>152.24755149999967</v>
      </c>
      <c r="E24" s="5">
        <v>176.724999999999</v>
      </c>
      <c r="F24" s="5">
        <v>158.03333333333302</v>
      </c>
      <c r="G24" s="5">
        <v>176.72649999999999</v>
      </c>
      <c r="H24" s="5">
        <v>276.89699999999999</v>
      </c>
      <c r="I24" s="5">
        <v>254.22424999999998</v>
      </c>
      <c r="J24" s="5">
        <v>271.95999999999952</v>
      </c>
      <c r="K24" s="5">
        <v>256.14784100861448</v>
      </c>
      <c r="L24" s="5">
        <v>284.93721754943351</v>
      </c>
      <c r="M24" s="5">
        <v>245.345</v>
      </c>
      <c r="N24" s="5">
        <v>241.57083333333298</v>
      </c>
      <c r="O24" s="51">
        <v>248.69333333333333</v>
      </c>
      <c r="P24" s="51">
        <v>264.23966666666604</v>
      </c>
      <c r="Q24" s="51">
        <v>308.40517241379308</v>
      </c>
      <c r="R24" s="51">
        <v>264.57481005260081</v>
      </c>
      <c r="S24" s="51">
        <v>268.62068965517199</v>
      </c>
      <c r="T24" s="27">
        <v>273.91317733990098</v>
      </c>
      <c r="U24" s="40">
        <v>265.74712643678203</v>
      </c>
      <c r="V24" s="51">
        <v>254.31000000000006</v>
      </c>
      <c r="W24" s="51">
        <v>248.70689655172418</v>
      </c>
      <c r="X24" s="54">
        <v>226</v>
      </c>
      <c r="Y24" s="123">
        <v>211.6825</v>
      </c>
      <c r="Z24" s="5">
        <v>270.22841493061674</v>
      </c>
      <c r="AA24" s="18">
        <v>289.22413793103448</v>
      </c>
      <c r="AB24" s="145">
        <f t="shared" si="0"/>
        <v>16.29750345714983</v>
      </c>
      <c r="AC24" s="131">
        <f t="shared" si="1"/>
        <v>7.0295061329116848</v>
      </c>
    </row>
    <row r="25" spans="1:29" ht="15" customHeight="1">
      <c r="A25" s="4" t="s">
        <v>6</v>
      </c>
      <c r="B25" s="4" t="s">
        <v>3</v>
      </c>
      <c r="C25" s="9">
        <v>220.43</v>
      </c>
      <c r="D25" s="10">
        <v>221.86279500000001</v>
      </c>
      <c r="E25" s="5">
        <v>205.17</v>
      </c>
      <c r="F25" s="9">
        <v>221.81870900000001</v>
      </c>
      <c r="G25" s="5">
        <v>220.69</v>
      </c>
      <c r="H25" s="9">
        <v>221.47448499999999</v>
      </c>
      <c r="I25" s="9">
        <v>222.26406915250001</v>
      </c>
      <c r="J25" s="9">
        <v>223.05878560199099</v>
      </c>
      <c r="K25" s="5">
        <v>207.194155813111</v>
      </c>
      <c r="L25" s="5">
        <v>220.609251</v>
      </c>
      <c r="M25" s="5">
        <v>275.86</v>
      </c>
      <c r="N25" s="5">
        <v>275.86</v>
      </c>
      <c r="O25" s="51">
        <v>266.84500000000003</v>
      </c>
      <c r="P25" s="25">
        <v>270.88</v>
      </c>
      <c r="Q25" s="51">
        <v>275.86206896551727</v>
      </c>
      <c r="R25" s="51">
        <v>296.74329501915707</v>
      </c>
      <c r="S25" s="51">
        <v>300.55172413793099</v>
      </c>
      <c r="T25" s="27">
        <v>305.86206896551698</v>
      </c>
      <c r="U25" s="40">
        <v>293.76436781609198</v>
      </c>
      <c r="V25" s="51">
        <v>268.96400000000006</v>
      </c>
      <c r="W25" s="51">
        <v>275.86206896551727</v>
      </c>
      <c r="X25" s="54">
        <v>268.96551724137936</v>
      </c>
      <c r="Y25" s="123">
        <v>259.48200000000003</v>
      </c>
      <c r="Z25" s="5">
        <v>337.91307471264366</v>
      </c>
      <c r="AA25" s="18">
        <v>320</v>
      </c>
      <c r="AB25" s="145">
        <f t="shared" si="0"/>
        <v>19.919803631321543</v>
      </c>
      <c r="AC25" s="131">
        <f t="shared" si="1"/>
        <v>-5.3010895562051514</v>
      </c>
    </row>
    <row r="26" spans="1:29" ht="15" customHeight="1">
      <c r="A26" s="4" t="s">
        <v>2</v>
      </c>
      <c r="B26" s="4" t="s">
        <v>3</v>
      </c>
      <c r="C26" s="5">
        <v>182.66766666666649</v>
      </c>
      <c r="D26" s="10">
        <v>183.8550064999998</v>
      </c>
      <c r="E26" s="5">
        <v>218.5</v>
      </c>
      <c r="F26" s="5">
        <v>223.59333333333302</v>
      </c>
      <c r="G26" s="5">
        <v>234.99866666666651</v>
      </c>
      <c r="H26" s="5">
        <v>224.167</v>
      </c>
      <c r="I26" s="5">
        <v>292.916875</v>
      </c>
      <c r="J26" s="5">
        <v>298.33299999999997</v>
      </c>
      <c r="K26" s="5">
        <v>308.48451883786902</v>
      </c>
      <c r="L26" s="5">
        <v>316.25459644393902</v>
      </c>
      <c r="M26" s="5">
        <v>328.33349999999996</v>
      </c>
      <c r="N26" s="5">
        <v>329.16374999999999</v>
      </c>
      <c r="O26" s="51">
        <v>356.18499999999995</v>
      </c>
      <c r="P26" s="51">
        <v>325.555833333333</v>
      </c>
      <c r="Q26" s="51">
        <v>319.04761904761909</v>
      </c>
      <c r="R26" s="51">
        <v>295</v>
      </c>
      <c r="S26" s="51">
        <v>337.91666666666703</v>
      </c>
      <c r="T26" s="27">
        <v>334.58333333333297</v>
      </c>
      <c r="U26" s="13">
        <v>336.25</v>
      </c>
      <c r="V26" s="51">
        <v>390.83500000000004</v>
      </c>
      <c r="W26" s="51">
        <v>391.25</v>
      </c>
      <c r="X26" s="54">
        <v>389.83333333333297</v>
      </c>
      <c r="Y26" s="54">
        <v>389.83333333333297</v>
      </c>
      <c r="Z26" s="5">
        <v>372.3962861006471</v>
      </c>
      <c r="AA26" s="18">
        <v>359.58333333333331</v>
      </c>
      <c r="AB26" s="145">
        <f t="shared" si="0"/>
        <v>0.95409220863690769</v>
      </c>
      <c r="AC26" s="131">
        <f t="shared" si="1"/>
        <v>-3.4406768395780531</v>
      </c>
    </row>
    <row r="27" spans="1:29" ht="15" customHeight="1">
      <c r="A27" s="4" t="s">
        <v>25</v>
      </c>
      <c r="B27" s="4" t="s">
        <v>3</v>
      </c>
      <c r="C27" s="5">
        <v>138.744</v>
      </c>
      <c r="D27" s="10">
        <v>139.645836</v>
      </c>
      <c r="E27" s="5">
        <v>172.43849999999901</v>
      </c>
      <c r="F27" s="5">
        <v>207.78833333333301</v>
      </c>
      <c r="G27" s="9">
        <v>209.13895749999966</v>
      </c>
      <c r="H27" s="9">
        <v>210.49836072374964</v>
      </c>
      <c r="I27" s="5">
        <v>297.714</v>
      </c>
      <c r="J27" s="5">
        <v>282.19799999999998</v>
      </c>
      <c r="K27" s="5">
        <v>269.76806558199598</v>
      </c>
      <c r="L27" s="5">
        <v>233.028265</v>
      </c>
      <c r="M27" s="5">
        <v>256.81374999999997</v>
      </c>
      <c r="N27" s="5">
        <v>268.14999999999998</v>
      </c>
      <c r="O27" s="51">
        <v>270.79666666666662</v>
      </c>
      <c r="P27" s="51">
        <v>268.036</v>
      </c>
      <c r="Q27" s="51">
        <v>257.48299319727897</v>
      </c>
      <c r="R27" s="51">
        <v>275.213675213675</v>
      </c>
      <c r="S27" s="51">
        <v>292.05128205128199</v>
      </c>
      <c r="T27" s="27">
        <v>292.757020757021</v>
      </c>
      <c r="U27" s="45">
        <v>320.55</v>
      </c>
      <c r="V27" s="51">
        <v>305.55500000000001</v>
      </c>
      <c r="W27" s="51">
        <v>278.71108058608098</v>
      </c>
      <c r="X27" s="54">
        <v>285.12</v>
      </c>
      <c r="Y27" s="123">
        <v>276.66699999999997</v>
      </c>
      <c r="Z27" s="5">
        <v>277.53943682736298</v>
      </c>
      <c r="AA27" s="18">
        <v>287.79761904761904</v>
      </c>
      <c r="AB27" s="145">
        <f t="shared" si="0"/>
        <v>6.2781246867707932</v>
      </c>
      <c r="AC27" s="131">
        <f t="shared" si="1"/>
        <v>3.6961169690046343</v>
      </c>
    </row>
    <row r="28" spans="1:29" ht="15" customHeight="1">
      <c r="A28" s="4" t="s">
        <v>26</v>
      </c>
      <c r="B28" s="4" t="s">
        <v>3</v>
      </c>
      <c r="C28" s="7">
        <v>252.101</v>
      </c>
      <c r="D28" s="10">
        <v>253.7396565</v>
      </c>
      <c r="E28" s="7">
        <v>233.75</v>
      </c>
      <c r="F28" s="7">
        <v>203.58</v>
      </c>
      <c r="G28" s="7">
        <v>219.125</v>
      </c>
      <c r="H28" s="7">
        <v>227.60624999999899</v>
      </c>
      <c r="I28" s="7">
        <v>235.14625000000001</v>
      </c>
      <c r="J28" s="7">
        <v>290.94199999999898</v>
      </c>
      <c r="K28" s="7">
        <v>246.57721490936851</v>
      </c>
      <c r="L28" s="5">
        <v>285.92550706631403</v>
      </c>
      <c r="M28" s="7">
        <v>283.33299999999997</v>
      </c>
      <c r="N28" s="7">
        <v>292.22233333333298</v>
      </c>
      <c r="O28" s="51">
        <v>259.25</v>
      </c>
      <c r="P28" s="51">
        <v>267.38900000000001</v>
      </c>
      <c r="Q28" s="51">
        <v>285.20833333333337</v>
      </c>
      <c r="R28" s="51">
        <v>283.33333333333297</v>
      </c>
      <c r="S28" s="51">
        <v>323.22916666666669</v>
      </c>
      <c r="T28" s="27">
        <v>332.08333333333297</v>
      </c>
      <c r="U28" s="40">
        <v>357.29166666666669</v>
      </c>
      <c r="V28" s="51">
        <v>327.78625</v>
      </c>
      <c r="W28" s="51">
        <v>280.91666666666703</v>
      </c>
      <c r="X28" s="54">
        <v>227.78615991851285</v>
      </c>
      <c r="Y28" s="123">
        <v>214.72384615384601</v>
      </c>
      <c r="Z28" s="5">
        <v>257.58597883597889</v>
      </c>
      <c r="AA28" s="18">
        <v>242.371794871795</v>
      </c>
      <c r="AB28" s="145">
        <f t="shared" si="0"/>
        <v>-6.5103973493558325</v>
      </c>
      <c r="AC28" s="131">
        <f t="shared" si="1"/>
        <v>-5.9064488032059037</v>
      </c>
    </row>
    <row r="29" spans="1:29" ht="15" customHeight="1">
      <c r="A29" s="31" t="s">
        <v>32</v>
      </c>
      <c r="B29" s="32" t="s">
        <v>3</v>
      </c>
      <c r="C29" s="51">
        <v>1342.5799999999899</v>
      </c>
      <c r="D29" s="35">
        <v>1343.9294179999899</v>
      </c>
      <c r="E29" s="51">
        <v>1360</v>
      </c>
      <c r="F29" s="51">
        <v>1345.18</v>
      </c>
      <c r="G29" s="51">
        <v>1366.6666666666599</v>
      </c>
      <c r="H29" s="51">
        <v>1363.2249999999999</v>
      </c>
      <c r="I29" s="51">
        <v>1373.2249999999999</v>
      </c>
      <c r="J29" s="51">
        <v>1376.45</v>
      </c>
      <c r="K29" s="51">
        <v>1355.85260766121</v>
      </c>
      <c r="L29" s="51">
        <v>1363.32147431251</v>
      </c>
      <c r="M29" s="51">
        <v>1366.45</v>
      </c>
      <c r="N29" s="51">
        <v>1376.45</v>
      </c>
      <c r="O29" s="5">
        <v>1375.51</v>
      </c>
      <c r="P29" s="5">
        <v>1348.39</v>
      </c>
      <c r="Q29" s="5">
        <v>1350</v>
      </c>
      <c r="R29" s="5">
        <v>1378.3716666666701</v>
      </c>
      <c r="S29" s="5">
        <v>1362.0781016752301</v>
      </c>
      <c r="T29" s="5">
        <v>1428.2249999999999</v>
      </c>
      <c r="U29" s="5">
        <v>1450</v>
      </c>
      <c r="V29" s="5">
        <v>1450.6</v>
      </c>
      <c r="W29" s="51">
        <v>1350</v>
      </c>
      <c r="X29" s="54">
        <v>1312</v>
      </c>
      <c r="Y29" s="123">
        <v>1325</v>
      </c>
      <c r="Z29" s="5">
        <v>1185</v>
      </c>
      <c r="AA29" s="18">
        <v>1102.1505376344087</v>
      </c>
      <c r="AB29" s="145">
        <f t="shared" si="0"/>
        <v>-19.873316978109305</v>
      </c>
      <c r="AC29" s="131">
        <f t="shared" si="1"/>
        <v>-6.9915158114423042</v>
      </c>
    </row>
    <row r="30" spans="1:29" ht="15" customHeight="1">
      <c r="A30" s="31" t="s">
        <v>33</v>
      </c>
      <c r="B30" s="32" t="s">
        <v>3</v>
      </c>
      <c r="C30" s="51">
        <v>650</v>
      </c>
      <c r="D30" s="51">
        <v>650.38499999999999</v>
      </c>
      <c r="E30" s="51">
        <v>650.88</v>
      </c>
      <c r="F30" s="51">
        <v>661.1</v>
      </c>
      <c r="G30" s="51">
        <v>662.20120999999995</v>
      </c>
      <c r="H30" s="51">
        <v>673.30363133100002</v>
      </c>
      <c r="I30" s="51">
        <v>700</v>
      </c>
      <c r="J30" s="51">
        <v>700</v>
      </c>
      <c r="K30" s="51">
        <v>718.41799098989497</v>
      </c>
      <c r="L30" s="51">
        <v>720.695326211566</v>
      </c>
      <c r="M30" s="51">
        <v>750</v>
      </c>
      <c r="N30" s="51">
        <v>725</v>
      </c>
      <c r="O30" s="5">
        <v>730.6</v>
      </c>
      <c r="P30" s="5">
        <v>750</v>
      </c>
      <c r="Q30" s="5">
        <v>761.36</v>
      </c>
      <c r="R30" s="5">
        <v>769.44333333333304</v>
      </c>
      <c r="S30" s="5">
        <v>771.32204674006402</v>
      </c>
      <c r="T30" s="5">
        <v>771.66499999999996</v>
      </c>
      <c r="U30" s="5">
        <v>783.88499999999999</v>
      </c>
      <c r="V30" s="5">
        <v>787.5</v>
      </c>
      <c r="W30" s="51">
        <v>778.8</v>
      </c>
      <c r="X30" s="54">
        <v>722.22222222222229</v>
      </c>
      <c r="Y30" s="123">
        <v>722.21999999999991</v>
      </c>
      <c r="Z30" s="5">
        <v>808.33333333333337</v>
      </c>
      <c r="AA30" s="18">
        <v>883.33333333333303</v>
      </c>
      <c r="AB30" s="145">
        <f t="shared" si="0"/>
        <v>20.905192079569261</v>
      </c>
      <c r="AC30" s="131">
        <f t="shared" si="1"/>
        <v>9.2783505154638757</v>
      </c>
    </row>
    <row r="31" spans="1:29" ht="15" customHeight="1">
      <c r="A31" s="31" t="s">
        <v>34</v>
      </c>
      <c r="B31" s="32" t="s">
        <v>3</v>
      </c>
      <c r="C31" s="51">
        <v>171.11750000000001</v>
      </c>
      <c r="D31" s="35">
        <v>171.47684674999999</v>
      </c>
      <c r="E31" s="51">
        <v>164.57</v>
      </c>
      <c r="F31" s="51">
        <v>176.89</v>
      </c>
      <c r="G31" s="51">
        <v>177.891666666666</v>
      </c>
      <c r="H31" s="15">
        <v>178.16333333333299</v>
      </c>
      <c r="I31" s="15">
        <v>177.59666666666701</v>
      </c>
      <c r="J31" s="15">
        <v>176.87333333333299</v>
      </c>
      <c r="K31" s="51">
        <v>178.727906685536</v>
      </c>
      <c r="L31" s="51">
        <v>179.89909526981299</v>
      </c>
      <c r="M31" s="51">
        <v>181.13333333333301</v>
      </c>
      <c r="N31" s="51">
        <v>189.48333333333301</v>
      </c>
      <c r="O31" s="5">
        <v>184.58</v>
      </c>
      <c r="P31" s="5">
        <v>185.69874999999999</v>
      </c>
      <c r="Q31" s="5">
        <v>188.35</v>
      </c>
      <c r="R31" s="5">
        <v>189.99222222222201</v>
      </c>
      <c r="S31" s="5">
        <v>188.53621555461999</v>
      </c>
      <c r="T31" s="5">
        <v>194.11500000000001</v>
      </c>
      <c r="U31" s="5">
        <v>197.98</v>
      </c>
      <c r="V31" s="5">
        <v>195.89500000000001</v>
      </c>
      <c r="W31" s="51">
        <v>184.559318232788</v>
      </c>
      <c r="X31" s="54">
        <v>175</v>
      </c>
      <c r="Y31" s="123">
        <v>159.70400000000001</v>
      </c>
      <c r="Z31" s="5">
        <v>263.7801610833821</v>
      </c>
      <c r="AA31" s="18">
        <v>286.21378621378602</v>
      </c>
      <c r="AB31" s="145">
        <f t="shared" si="0"/>
        <v>55.062187785126241</v>
      </c>
      <c r="AC31" s="131">
        <f t="shared" si="1"/>
        <v>8.5046673101820396</v>
      </c>
    </row>
    <row r="32" spans="1:29" ht="15" customHeight="1">
      <c r="A32" s="31" t="s">
        <v>35</v>
      </c>
      <c r="B32" s="32" t="s">
        <v>3</v>
      </c>
      <c r="C32" s="51">
        <v>95.43</v>
      </c>
      <c r="D32" s="35">
        <v>95.672403000000003</v>
      </c>
      <c r="E32" s="51">
        <v>95.988500000000002</v>
      </c>
      <c r="F32" s="51">
        <v>98.742500000000007</v>
      </c>
      <c r="G32" s="51">
        <v>97.069000000000003</v>
      </c>
      <c r="H32" s="51">
        <v>98.246750000000006</v>
      </c>
      <c r="I32" s="51">
        <v>98.003333333333003</v>
      </c>
      <c r="J32" s="51">
        <v>99.223749999999001</v>
      </c>
      <c r="K32" s="51">
        <v>90.379634101131003</v>
      </c>
      <c r="L32" s="51">
        <v>90.173694985555997</v>
      </c>
      <c r="M32" s="51">
        <v>91.706333333333006</v>
      </c>
      <c r="N32" s="51">
        <v>92.286000000000001</v>
      </c>
      <c r="O32" s="5">
        <v>93.568333333333001</v>
      </c>
      <c r="P32" s="5">
        <v>94.940416666667005</v>
      </c>
      <c r="Q32" s="5">
        <v>93.405000000000001</v>
      </c>
      <c r="R32" s="5">
        <v>99.455333333333002</v>
      </c>
      <c r="S32" s="5">
        <v>99.544773579351002</v>
      </c>
      <c r="T32" s="5">
        <v>99.484999999999999</v>
      </c>
      <c r="U32" s="5">
        <v>93.174999999999997</v>
      </c>
      <c r="V32" s="5">
        <v>93.325000000000003</v>
      </c>
      <c r="W32" s="51">
        <v>92.632415918980001</v>
      </c>
      <c r="X32" s="54">
        <v>89.3</v>
      </c>
      <c r="Y32" s="123">
        <v>95.245714285714001</v>
      </c>
      <c r="Z32" s="5">
        <v>105.388090720159</v>
      </c>
      <c r="AA32" s="18">
        <v>105.93775847808099</v>
      </c>
      <c r="AB32" s="145">
        <f t="shared" si="0"/>
        <v>13.219670271011955</v>
      </c>
      <c r="AC32" s="131">
        <f t="shared" si="1"/>
        <v>0.52156534402122201</v>
      </c>
    </row>
    <row r="33" spans="1:29" ht="15" customHeight="1">
      <c r="A33" s="31" t="s">
        <v>36</v>
      </c>
      <c r="B33" s="32" t="s">
        <v>3</v>
      </c>
      <c r="C33" s="51">
        <v>866.66750000000002</v>
      </c>
      <c r="D33" s="35">
        <v>868.48750174999998</v>
      </c>
      <c r="E33" s="51">
        <v>865.55499999999995</v>
      </c>
      <c r="F33" s="51">
        <v>868</v>
      </c>
      <c r="G33" s="51">
        <v>869.33333333332996</v>
      </c>
      <c r="H33" s="51">
        <v>866.66750000000002</v>
      </c>
      <c r="I33" s="51">
        <v>870</v>
      </c>
      <c r="J33" s="51">
        <v>875</v>
      </c>
      <c r="K33" s="51">
        <v>876.87054425692997</v>
      </c>
      <c r="L33" s="51">
        <v>873.29974729216997</v>
      </c>
      <c r="M33" s="51">
        <v>891.66750000000002</v>
      </c>
      <c r="N33" s="51">
        <v>892.5</v>
      </c>
      <c r="O33" s="5">
        <v>877.63499999999999</v>
      </c>
      <c r="P33" s="5">
        <v>885</v>
      </c>
      <c r="Q33" s="8">
        <v>897.5</v>
      </c>
      <c r="R33" s="5">
        <v>891.66666666666697</v>
      </c>
      <c r="S33" s="5">
        <v>892.74732289301005</v>
      </c>
      <c r="T33" s="5">
        <v>905</v>
      </c>
      <c r="U33" s="5">
        <v>925</v>
      </c>
      <c r="V33" s="8">
        <v>926.67</v>
      </c>
      <c r="W33" s="51">
        <v>924.55</v>
      </c>
      <c r="X33" s="54">
        <v>866.66666666666663</v>
      </c>
      <c r="Y33" s="123">
        <v>850.54857142857099</v>
      </c>
      <c r="Z33" s="5">
        <v>853.84615384615381</v>
      </c>
      <c r="AA33" s="18">
        <v>866.66666666666697</v>
      </c>
      <c r="AB33" s="145">
        <f t="shared" si="0"/>
        <v>-1.2497602458120998</v>
      </c>
      <c r="AC33" s="131">
        <f t="shared" si="1"/>
        <v>1.5015015015015412</v>
      </c>
    </row>
    <row r="34" spans="1:29" ht="15" customHeight="1">
      <c r="A34" s="31" t="s">
        <v>37</v>
      </c>
      <c r="B34" s="32" t="s">
        <v>3</v>
      </c>
      <c r="C34" s="15">
        <v>652.5</v>
      </c>
      <c r="D34" s="46">
        <v>653.78625</v>
      </c>
      <c r="E34" s="51">
        <v>653.75</v>
      </c>
      <c r="F34" s="15">
        <v>662.5</v>
      </c>
      <c r="G34" s="15">
        <v>660</v>
      </c>
      <c r="H34" s="15">
        <v>675</v>
      </c>
      <c r="I34" s="15">
        <v>679.16499999999996</v>
      </c>
      <c r="J34" s="51">
        <v>680</v>
      </c>
      <c r="K34" s="15">
        <v>681.47486519031202</v>
      </c>
      <c r="L34" s="51">
        <v>682.56762006189103</v>
      </c>
      <c r="M34" s="15">
        <v>683.55333333333294</v>
      </c>
      <c r="N34" s="15">
        <v>686.08500000000004</v>
      </c>
      <c r="O34" s="5">
        <v>688.28499999999997</v>
      </c>
      <c r="P34" s="5">
        <v>689.83249999999998</v>
      </c>
      <c r="Q34" s="8">
        <v>692.09500000000003</v>
      </c>
      <c r="R34" s="5">
        <v>695.27499999999998</v>
      </c>
      <c r="S34" s="5">
        <v>692.63846476804895</v>
      </c>
      <c r="T34" s="5">
        <v>695</v>
      </c>
      <c r="U34" s="5">
        <v>698.89</v>
      </c>
      <c r="V34" s="5">
        <v>700.33</v>
      </c>
      <c r="W34" s="51">
        <v>690.47619047619003</v>
      </c>
      <c r="X34" s="54">
        <v>673.33333333333337</v>
      </c>
      <c r="Y34" s="123">
        <v>683.49</v>
      </c>
      <c r="Z34" s="5">
        <v>916.66666666666674</v>
      </c>
      <c r="AA34" s="18">
        <v>924.60317460317458</v>
      </c>
      <c r="AB34" s="145">
        <f t="shared" si="0"/>
        <v>34.334349085505949</v>
      </c>
      <c r="AC34" s="131">
        <f t="shared" si="1"/>
        <v>0.86580086580085491</v>
      </c>
    </row>
    <row r="35" spans="1:29" ht="15" customHeight="1">
      <c r="A35" s="31" t="s">
        <v>38</v>
      </c>
      <c r="B35" s="32" t="s">
        <v>3</v>
      </c>
      <c r="C35" s="51">
        <v>768.255</v>
      </c>
      <c r="D35" s="35">
        <v>881.34958333333316</v>
      </c>
      <c r="E35" s="51">
        <v>994.44416666666643</v>
      </c>
      <c r="F35" s="51">
        <v>935.72500000000002</v>
      </c>
      <c r="G35" s="51">
        <v>1005.8049999999999</v>
      </c>
      <c r="H35" s="51">
        <v>931.55</v>
      </c>
      <c r="I35" s="51">
        <v>1034.0912499999999</v>
      </c>
      <c r="J35" s="51">
        <v>1043.234166666665</v>
      </c>
      <c r="K35" s="51">
        <v>971.24531898211296</v>
      </c>
      <c r="L35" s="51">
        <v>994.65846340903397</v>
      </c>
      <c r="M35" s="51">
        <v>948.19624999999996</v>
      </c>
      <c r="N35" s="51">
        <v>1009.64249999999</v>
      </c>
      <c r="O35" s="5">
        <v>1030.385</v>
      </c>
      <c r="P35" s="5">
        <v>1082.53999999999</v>
      </c>
      <c r="Q35" s="5">
        <v>1119.3200000000002</v>
      </c>
      <c r="R35" s="5">
        <v>1000</v>
      </c>
      <c r="S35" s="5">
        <v>905.68747888015582</v>
      </c>
      <c r="T35" s="5">
        <v>1025</v>
      </c>
      <c r="U35" s="5">
        <v>1026.1100000000001</v>
      </c>
      <c r="V35" s="5">
        <v>1186.25</v>
      </c>
      <c r="W35" s="13">
        <v>1012.9081897516922</v>
      </c>
      <c r="X35" s="54">
        <v>1102</v>
      </c>
      <c r="Y35" s="123">
        <v>935</v>
      </c>
      <c r="Z35" s="5">
        <v>822.22222222222229</v>
      </c>
      <c r="AA35" s="18">
        <v>950.85</v>
      </c>
      <c r="AB35" s="145">
        <f t="shared" si="0"/>
        <v>-7.7189594180815879</v>
      </c>
      <c r="AC35" s="131">
        <f t="shared" si="1"/>
        <v>15.643918918918912</v>
      </c>
    </row>
    <row r="36" spans="1:29" ht="15" customHeight="1">
      <c r="A36" s="31" t="s">
        <v>39</v>
      </c>
      <c r="B36" s="32" t="s">
        <v>3</v>
      </c>
      <c r="C36" s="51">
        <v>1809.675</v>
      </c>
      <c r="D36" s="35">
        <v>1752.44</v>
      </c>
      <c r="E36" s="15">
        <v>1705.0362500000001</v>
      </c>
      <c r="F36" s="51">
        <v>1741.94</v>
      </c>
      <c r="G36" s="51">
        <v>1758.3333333333301</v>
      </c>
      <c r="H36" s="51">
        <v>1895.97</v>
      </c>
      <c r="I36" s="51">
        <v>1508.335</v>
      </c>
      <c r="J36" s="15">
        <v>1934.675</v>
      </c>
      <c r="K36" s="51">
        <v>1843.1989357829152</v>
      </c>
      <c r="L36" s="51">
        <v>1998.07175047027</v>
      </c>
      <c r="M36" s="15">
        <v>1959.675</v>
      </c>
      <c r="N36" s="15">
        <v>1953.845</v>
      </c>
      <c r="O36" s="5">
        <v>1999.3150000000001</v>
      </c>
      <c r="P36" s="5">
        <v>2037.9875</v>
      </c>
      <c r="Q36" s="5">
        <v>2045.16</v>
      </c>
      <c r="R36" s="5">
        <v>1933.3333333333301</v>
      </c>
      <c r="S36" s="5">
        <v>2014.1382629587599</v>
      </c>
      <c r="T36" s="5">
        <v>1958.62</v>
      </c>
      <c r="U36" s="5">
        <v>1880</v>
      </c>
      <c r="V36" s="5">
        <v>2002.5</v>
      </c>
      <c r="W36" s="13">
        <v>1965.3788066278462</v>
      </c>
      <c r="X36" s="54">
        <v>1980</v>
      </c>
      <c r="Y36" s="123">
        <v>1857.1428571428501</v>
      </c>
      <c r="Z36" s="5">
        <v>1120</v>
      </c>
      <c r="AA36" s="18">
        <v>1300</v>
      </c>
      <c r="AB36" s="145">
        <f t="shared" si="0"/>
        <v>-34.977729872481326</v>
      </c>
      <c r="AC36" s="131">
        <f t="shared" si="1"/>
        <v>16.071428571428573</v>
      </c>
    </row>
    <row r="37" spans="1:29" ht="15" customHeight="1">
      <c r="A37" s="31" t="s">
        <v>40</v>
      </c>
      <c r="B37" s="32" t="s">
        <v>3</v>
      </c>
      <c r="C37" s="35">
        <v>920</v>
      </c>
      <c r="D37" s="35">
        <v>979.8</v>
      </c>
      <c r="E37" s="35">
        <v>1039.5999999999999</v>
      </c>
      <c r="F37" s="35">
        <v>1107.1739999999998</v>
      </c>
      <c r="G37" s="35">
        <v>1174.7479999999998</v>
      </c>
      <c r="H37" s="35">
        <v>1251.1066199999996</v>
      </c>
      <c r="I37" s="35">
        <v>1327.4652399999998</v>
      </c>
      <c r="J37" s="35">
        <v>1413.7504805999993</v>
      </c>
      <c r="K37" s="35">
        <v>1500.0357211999997</v>
      </c>
      <c r="L37" s="35">
        <v>1597.538043077999</v>
      </c>
      <c r="M37" s="51">
        <v>1428.57</v>
      </c>
      <c r="N37" s="35">
        <v>1428.57</v>
      </c>
      <c r="O37" s="5">
        <v>1428.57</v>
      </c>
      <c r="P37" s="35">
        <v>1364.2849999999999</v>
      </c>
      <c r="Q37" s="5">
        <v>1300</v>
      </c>
      <c r="R37" s="5">
        <v>1333.3333333333333</v>
      </c>
      <c r="S37" s="5">
        <v>1255.0999999999999</v>
      </c>
      <c r="T37" s="5">
        <v>1300</v>
      </c>
      <c r="U37" s="5">
        <v>1314.28</v>
      </c>
      <c r="V37" s="5">
        <v>1300</v>
      </c>
      <c r="W37" s="13">
        <v>1279.8660603742303</v>
      </c>
      <c r="X37" s="54">
        <v>1100</v>
      </c>
      <c r="Y37" s="123">
        <v>1000</v>
      </c>
      <c r="Z37" s="5">
        <v>1000</v>
      </c>
      <c r="AA37" s="18">
        <v>1100</v>
      </c>
      <c r="AB37" s="145">
        <f t="shared" si="0"/>
        <v>-22.999922999922997</v>
      </c>
      <c r="AC37" s="131">
        <f t="shared" si="1"/>
        <v>10</v>
      </c>
    </row>
    <row r="38" spans="1:29" ht="15" customHeight="1">
      <c r="A38" s="31" t="s">
        <v>41</v>
      </c>
      <c r="B38" s="32" t="s">
        <v>3</v>
      </c>
      <c r="C38" s="15">
        <v>650</v>
      </c>
      <c r="D38" s="35">
        <v>643.75</v>
      </c>
      <c r="E38" s="15">
        <v>637.5</v>
      </c>
      <c r="F38" s="35">
        <v>727.43749999999989</v>
      </c>
      <c r="G38" s="15">
        <v>700</v>
      </c>
      <c r="H38" s="15">
        <v>680</v>
      </c>
      <c r="I38" s="15">
        <v>650</v>
      </c>
      <c r="J38" s="51">
        <v>650</v>
      </c>
      <c r="K38" s="51">
        <v>631.20344477944002</v>
      </c>
      <c r="L38" s="51">
        <v>621.93155591062305</v>
      </c>
      <c r="M38" s="51">
        <v>725</v>
      </c>
      <c r="N38" s="51">
        <v>650</v>
      </c>
      <c r="O38" s="5">
        <v>717.98</v>
      </c>
      <c r="P38" s="8">
        <v>710</v>
      </c>
      <c r="Q38" s="5">
        <v>766.66499999999996</v>
      </c>
      <c r="R38" s="5">
        <v>833.33</v>
      </c>
      <c r="S38" s="5">
        <v>754.50654579913396</v>
      </c>
      <c r="T38" s="5">
        <v>741.66499999999996</v>
      </c>
      <c r="U38" s="5">
        <v>766.66499999999996</v>
      </c>
      <c r="V38" s="5">
        <v>833.33</v>
      </c>
      <c r="W38" s="13">
        <v>771.93337361040608</v>
      </c>
      <c r="X38" s="54">
        <v>833.33333333333337</v>
      </c>
      <c r="Y38" s="123">
        <v>833.33</v>
      </c>
      <c r="Z38" s="5">
        <v>909.09090909091003</v>
      </c>
      <c r="AA38" s="18">
        <v>900</v>
      </c>
      <c r="AB38" s="145">
        <f t="shared" si="0"/>
        <v>25.351681105323266</v>
      </c>
      <c r="AC38" s="131">
        <f t="shared" si="1"/>
        <v>-1.0000000000001024</v>
      </c>
    </row>
    <row r="39" spans="1:29" ht="15" customHeight="1">
      <c r="A39" s="31" t="s">
        <v>42</v>
      </c>
      <c r="B39" s="31" t="s">
        <v>50</v>
      </c>
      <c r="C39" s="51">
        <v>342.66</v>
      </c>
      <c r="D39" s="51">
        <v>384.59</v>
      </c>
      <c r="E39" s="51">
        <v>403.33</v>
      </c>
      <c r="F39" s="51">
        <v>407.78</v>
      </c>
      <c r="G39" s="51">
        <v>420.44</v>
      </c>
      <c r="H39" s="51">
        <v>456</v>
      </c>
      <c r="I39" s="51">
        <v>498.33</v>
      </c>
      <c r="J39" s="51">
        <v>505.55</v>
      </c>
      <c r="K39" s="51">
        <v>494.64</v>
      </c>
      <c r="L39" s="51">
        <v>503.64</v>
      </c>
      <c r="M39" s="51">
        <v>500</v>
      </c>
      <c r="N39" s="51">
        <v>492.62</v>
      </c>
      <c r="O39" s="51">
        <v>501.48</v>
      </c>
      <c r="P39" s="51">
        <v>497.77</v>
      </c>
      <c r="Q39" s="51">
        <v>490.33</v>
      </c>
      <c r="R39" s="51">
        <v>508.51</v>
      </c>
      <c r="S39" s="51">
        <v>490.67</v>
      </c>
      <c r="T39" s="51">
        <v>497.33</v>
      </c>
      <c r="U39" s="51">
        <v>508.44</v>
      </c>
      <c r="V39" s="51">
        <v>500</v>
      </c>
      <c r="W39" s="13">
        <v>497.7</v>
      </c>
      <c r="X39" s="13">
        <v>498.07</v>
      </c>
      <c r="Y39" s="123">
        <v>473.637272727273</v>
      </c>
      <c r="Z39" s="5">
        <v>536.29629629629619</v>
      </c>
      <c r="AA39" s="18">
        <v>541.33333333333337</v>
      </c>
      <c r="AB39" s="145">
        <f t="shared" si="0"/>
        <v>7.9471431230225233</v>
      </c>
      <c r="AC39" s="131">
        <f t="shared" si="1"/>
        <v>0.93922651933704349</v>
      </c>
    </row>
    <row r="40" spans="1:29" ht="15" customHeight="1">
      <c r="A40" s="31" t="s">
        <v>43</v>
      </c>
      <c r="B40" s="32" t="s">
        <v>3</v>
      </c>
      <c r="C40" s="51">
        <v>66.55</v>
      </c>
      <c r="D40" s="51">
        <v>71.13</v>
      </c>
      <c r="E40" s="51">
        <v>75.7</v>
      </c>
      <c r="F40" s="51">
        <v>80.91</v>
      </c>
      <c r="G40" s="51">
        <v>90.69</v>
      </c>
      <c r="H40" s="51">
        <v>104.8</v>
      </c>
      <c r="I40" s="51">
        <v>104.49</v>
      </c>
      <c r="J40" s="51">
        <v>114.26</v>
      </c>
      <c r="K40" s="51">
        <v>134.1</v>
      </c>
      <c r="L40" s="51">
        <v>137.38</v>
      </c>
      <c r="M40" s="51">
        <v>140.53</v>
      </c>
      <c r="N40" s="51">
        <v>125.35</v>
      </c>
      <c r="O40" s="51">
        <v>147.6</v>
      </c>
      <c r="P40" s="51">
        <v>158.91999999999999</v>
      </c>
      <c r="Q40" s="51">
        <v>144.29</v>
      </c>
      <c r="R40" s="51">
        <v>150.03</v>
      </c>
      <c r="S40" s="51">
        <v>161.25</v>
      </c>
      <c r="T40" s="51">
        <v>155.94999999999999</v>
      </c>
      <c r="U40" s="51">
        <v>153.27000000000001</v>
      </c>
      <c r="V40" s="51">
        <v>156.58000000000001</v>
      </c>
      <c r="W40" s="13">
        <v>143.96</v>
      </c>
      <c r="X40" s="13">
        <v>156.18</v>
      </c>
      <c r="Y40" s="123">
        <v>136.750714285714</v>
      </c>
      <c r="Z40" s="5">
        <v>121.02707749766572</v>
      </c>
      <c r="AA40" s="18">
        <v>109.69387755102039</v>
      </c>
      <c r="AB40" s="145">
        <f t="shared" si="0"/>
        <v>-25.681654775731438</v>
      </c>
      <c r="AC40" s="131">
        <f t="shared" si="1"/>
        <v>-9.3641854211210784</v>
      </c>
    </row>
    <row r="41" spans="1:29" ht="15" customHeight="1">
      <c r="A41" s="31" t="s">
        <v>44</v>
      </c>
      <c r="B41" s="32" t="s">
        <v>3</v>
      </c>
      <c r="C41" s="51">
        <v>72.16</v>
      </c>
      <c r="D41" s="51">
        <v>76.67</v>
      </c>
      <c r="E41" s="51">
        <v>81.180000000000007</v>
      </c>
      <c r="F41" s="51">
        <v>90.96</v>
      </c>
      <c r="G41" s="51">
        <v>101.8</v>
      </c>
      <c r="H41" s="51">
        <v>109.6</v>
      </c>
      <c r="I41" s="51">
        <v>110.07</v>
      </c>
      <c r="J41" s="51">
        <v>100</v>
      </c>
      <c r="K41" s="51">
        <v>112.48</v>
      </c>
      <c r="L41" s="51">
        <v>129.36000000000001</v>
      </c>
      <c r="M41" s="51">
        <v>138.78</v>
      </c>
      <c r="N41" s="51">
        <v>128.13</v>
      </c>
      <c r="O41" s="51">
        <v>137.84</v>
      </c>
      <c r="P41" s="51">
        <v>156.06</v>
      </c>
      <c r="Q41" s="51">
        <v>158.83000000000001</v>
      </c>
      <c r="R41" s="51">
        <v>173.32</v>
      </c>
      <c r="S41" s="51">
        <v>160.82</v>
      </c>
      <c r="T41" s="51">
        <v>155.87</v>
      </c>
      <c r="U41" s="51">
        <v>153.87</v>
      </c>
      <c r="V41" s="51">
        <v>160.41999999999999</v>
      </c>
      <c r="W41" s="13">
        <v>142.76</v>
      </c>
      <c r="X41" s="13">
        <v>156.1</v>
      </c>
      <c r="Y41" s="123">
        <v>149.97142857142899</v>
      </c>
      <c r="Z41" s="5">
        <v>126.01795590030885</v>
      </c>
      <c r="AA41" s="18">
        <v>115.17857142857142</v>
      </c>
      <c r="AB41" s="145">
        <f t="shared" si="0"/>
        <v>-16.440386369289456</v>
      </c>
      <c r="AC41" s="131">
        <f t="shared" si="1"/>
        <v>-8.6014603191249392</v>
      </c>
    </row>
    <row r="42" spans="1:29" ht="15" customHeight="1">
      <c r="A42" s="31" t="s">
        <v>45</v>
      </c>
      <c r="B42" s="31" t="s">
        <v>50</v>
      </c>
      <c r="C42" s="51">
        <v>271.11</v>
      </c>
      <c r="D42" s="51">
        <v>296.22000000000003</v>
      </c>
      <c r="E42" s="51">
        <v>321.33</v>
      </c>
      <c r="F42" s="51">
        <v>334.42</v>
      </c>
      <c r="G42" s="51">
        <v>345.77</v>
      </c>
      <c r="H42" s="51">
        <v>365.66</v>
      </c>
      <c r="I42" s="51">
        <v>394.44</v>
      </c>
      <c r="J42" s="51">
        <v>404.44</v>
      </c>
      <c r="K42" s="51">
        <v>432.05</v>
      </c>
      <c r="L42" s="51">
        <v>430.94</v>
      </c>
      <c r="M42" s="51">
        <v>439.33</v>
      </c>
      <c r="N42" s="51">
        <v>440.66</v>
      </c>
      <c r="O42" s="51">
        <v>440</v>
      </c>
      <c r="P42" s="51">
        <v>462.88</v>
      </c>
      <c r="Q42" s="51">
        <v>466.66</v>
      </c>
      <c r="R42" s="51">
        <v>440.37</v>
      </c>
      <c r="S42" s="51">
        <v>452.63</v>
      </c>
      <c r="T42" s="51">
        <v>461.56</v>
      </c>
      <c r="U42" s="51">
        <v>460</v>
      </c>
      <c r="V42" s="51">
        <v>460</v>
      </c>
      <c r="W42" s="13">
        <v>444.89</v>
      </c>
      <c r="X42" s="13">
        <v>462.25</v>
      </c>
      <c r="Y42" s="123">
        <v>518.71923076923099</v>
      </c>
      <c r="Z42" s="5">
        <v>541.17647058823513</v>
      </c>
      <c r="AA42" s="18">
        <v>493.33333333333331</v>
      </c>
      <c r="AB42" s="145">
        <f t="shared" si="0"/>
        <v>12.121212121212118</v>
      </c>
      <c r="AC42" s="131">
        <f t="shared" si="1"/>
        <v>-8.8405797101449046</v>
      </c>
    </row>
    <row r="43" spans="1:29" ht="15" customHeight="1">
      <c r="A43" s="31" t="s">
        <v>46</v>
      </c>
      <c r="B43" s="32" t="s">
        <v>3</v>
      </c>
      <c r="C43" s="51">
        <v>162.27000000000001</v>
      </c>
      <c r="D43" s="51">
        <v>184.58</v>
      </c>
      <c r="E43" s="51">
        <v>206.9</v>
      </c>
      <c r="F43" s="51">
        <v>217.67</v>
      </c>
      <c r="G43" s="51">
        <v>202.98</v>
      </c>
      <c r="H43" s="51">
        <v>219.68</v>
      </c>
      <c r="I43" s="51">
        <v>217.15</v>
      </c>
      <c r="J43" s="51">
        <v>198.15</v>
      </c>
      <c r="K43" s="51">
        <v>205.48</v>
      </c>
      <c r="L43" s="51">
        <v>219.17</v>
      </c>
      <c r="M43" s="51">
        <v>224.3</v>
      </c>
      <c r="N43" s="51">
        <v>196.43</v>
      </c>
      <c r="O43" s="51">
        <v>205.92</v>
      </c>
      <c r="P43" s="51">
        <v>217.76</v>
      </c>
      <c r="Q43" s="51">
        <v>216.43</v>
      </c>
      <c r="R43" s="51">
        <v>225.83</v>
      </c>
      <c r="S43" s="51">
        <v>231.17</v>
      </c>
      <c r="T43" s="51">
        <v>264.5</v>
      </c>
      <c r="U43" s="51">
        <v>241.76</v>
      </c>
      <c r="V43" s="51">
        <v>240</v>
      </c>
      <c r="W43" s="13">
        <v>245.57</v>
      </c>
      <c r="X43" s="13">
        <v>264.89</v>
      </c>
      <c r="Y43" s="123">
        <v>301.99599999999998</v>
      </c>
      <c r="Z43" s="5">
        <v>411.76470588235293</v>
      </c>
      <c r="AA43" s="18">
        <v>341.17647058823502</v>
      </c>
      <c r="AB43" s="145">
        <f t="shared" si="0"/>
        <v>65.683989213400849</v>
      </c>
      <c r="AC43" s="131">
        <f t="shared" si="1"/>
        <v>-17.142857142857206</v>
      </c>
    </row>
    <row r="44" spans="1:29" ht="15" customHeight="1">
      <c r="A44" s="31" t="s">
        <v>47</v>
      </c>
      <c r="B44" s="32" t="s">
        <v>3</v>
      </c>
      <c r="C44" s="51">
        <v>148.69999999999999</v>
      </c>
      <c r="D44" s="51">
        <v>159.86000000000001</v>
      </c>
      <c r="E44" s="51">
        <v>175</v>
      </c>
      <c r="F44" s="51">
        <v>160.63999999999999</v>
      </c>
      <c r="G44" s="51">
        <v>187.5</v>
      </c>
      <c r="H44" s="51">
        <v>183.33</v>
      </c>
      <c r="I44" s="51">
        <v>195</v>
      </c>
      <c r="J44" s="51">
        <v>180</v>
      </c>
      <c r="K44" s="51">
        <v>165.27</v>
      </c>
      <c r="L44" s="51">
        <v>170.67</v>
      </c>
      <c r="M44" s="51">
        <v>150</v>
      </c>
      <c r="N44" s="51">
        <v>169</v>
      </c>
      <c r="O44" s="51">
        <v>180.71</v>
      </c>
      <c r="P44" s="51">
        <v>150</v>
      </c>
      <c r="Q44" s="51">
        <v>153.46</v>
      </c>
      <c r="R44" s="51">
        <v>172.74</v>
      </c>
      <c r="S44" s="51">
        <v>192.03</v>
      </c>
      <c r="T44" s="51">
        <v>196.46</v>
      </c>
      <c r="U44" s="51">
        <v>201</v>
      </c>
      <c r="V44" s="51">
        <v>210</v>
      </c>
      <c r="W44" s="13">
        <v>166.56</v>
      </c>
      <c r="X44" s="13">
        <v>196.75</v>
      </c>
      <c r="Y44" s="121">
        <v>225.34</v>
      </c>
      <c r="Z44" s="5">
        <v>180.39191302553152</v>
      </c>
      <c r="AA44" s="171">
        <v>200</v>
      </c>
      <c r="AB44" s="131">
        <f t="shared" si="0"/>
        <v>10.674561452050241</v>
      </c>
      <c r="AC44" s="131">
        <f t="shared" si="1"/>
        <v>10.869715080682843</v>
      </c>
    </row>
    <row r="45" spans="1:29" ht="15" customHeight="1">
      <c r="A45" s="31" t="s">
        <v>48</v>
      </c>
      <c r="B45" s="31" t="s">
        <v>50</v>
      </c>
      <c r="C45" s="51">
        <v>360.67</v>
      </c>
      <c r="D45" s="51">
        <v>355</v>
      </c>
      <c r="E45" s="51">
        <v>341.33</v>
      </c>
      <c r="F45" s="51">
        <v>350.09</v>
      </c>
      <c r="G45" s="51">
        <v>386.66</v>
      </c>
      <c r="H45" s="51">
        <v>409.33</v>
      </c>
      <c r="I45" s="51">
        <v>425.16</v>
      </c>
      <c r="J45" s="51">
        <v>428.22</v>
      </c>
      <c r="K45" s="51">
        <v>468.39</v>
      </c>
      <c r="L45" s="51">
        <v>513.49</v>
      </c>
      <c r="M45" s="51">
        <v>520.66</v>
      </c>
      <c r="N45" s="51">
        <v>514.22</v>
      </c>
      <c r="O45" s="51">
        <v>521.25</v>
      </c>
      <c r="P45" s="51">
        <v>536.44000000000005</v>
      </c>
      <c r="Q45" s="51">
        <v>560.66999999999996</v>
      </c>
      <c r="R45" s="51">
        <v>587.78</v>
      </c>
      <c r="S45" s="51">
        <v>546.16999999999996</v>
      </c>
      <c r="T45" s="51">
        <v>580</v>
      </c>
      <c r="U45" s="51">
        <v>555.33000000000004</v>
      </c>
      <c r="V45" s="51">
        <v>563.33000000000004</v>
      </c>
      <c r="W45" s="13">
        <v>528.94000000000005</v>
      </c>
      <c r="X45" s="13">
        <v>580.87</v>
      </c>
      <c r="Y45" s="123">
        <v>553.33428571428601</v>
      </c>
      <c r="Z45" s="5">
        <v>522.22222222222217</v>
      </c>
      <c r="AA45" s="18">
        <v>496.66666666666663</v>
      </c>
      <c r="AB45" s="145">
        <f t="shared" si="0"/>
        <v>-4.7162270183852986</v>
      </c>
      <c r="AC45" s="131">
        <f t="shared" si="1"/>
        <v>-4.8936170212765937</v>
      </c>
    </row>
    <row r="46" spans="1:29" ht="15" customHeight="1">
      <c r="A46" s="31" t="s">
        <v>49</v>
      </c>
      <c r="B46" s="32" t="s">
        <v>51</v>
      </c>
      <c r="C46" s="51">
        <v>537.5</v>
      </c>
      <c r="D46" s="51">
        <v>543.75</v>
      </c>
      <c r="E46" s="51">
        <v>550</v>
      </c>
      <c r="F46" s="51">
        <v>520</v>
      </c>
      <c r="G46" s="51">
        <v>550</v>
      </c>
      <c r="H46" s="51">
        <v>550</v>
      </c>
      <c r="I46" s="51">
        <v>600</v>
      </c>
      <c r="J46" s="51">
        <v>600</v>
      </c>
      <c r="K46" s="51">
        <v>608.03</v>
      </c>
      <c r="L46" s="51">
        <v>562.41</v>
      </c>
      <c r="M46" s="51">
        <v>650</v>
      </c>
      <c r="N46" s="51">
        <v>600</v>
      </c>
      <c r="O46" s="51">
        <v>630.66999999999996</v>
      </c>
      <c r="P46" s="51">
        <v>560</v>
      </c>
      <c r="Q46" s="51">
        <v>540</v>
      </c>
      <c r="R46" s="51">
        <v>540</v>
      </c>
      <c r="S46" s="51">
        <v>627.05999999999995</v>
      </c>
      <c r="T46" s="51">
        <v>540</v>
      </c>
      <c r="U46" s="51">
        <v>540</v>
      </c>
      <c r="V46" s="51">
        <v>562.5</v>
      </c>
      <c r="W46" s="13">
        <v>588.44000000000005</v>
      </c>
      <c r="X46" s="13">
        <v>540.80999999999995</v>
      </c>
      <c r="Y46" s="123">
        <v>570</v>
      </c>
      <c r="Z46" s="5">
        <v>567.5</v>
      </c>
      <c r="AA46" s="18">
        <v>570</v>
      </c>
      <c r="AB46" s="145">
        <f t="shared" si="0"/>
        <v>-9.6199280130654632</v>
      </c>
      <c r="AC46" s="131">
        <f t="shared" si="1"/>
        <v>0.44052863436123352</v>
      </c>
    </row>
    <row r="47" spans="1:29" s="140" customFormat="1" ht="15" customHeight="1">
      <c r="A47" s="140" t="s">
        <v>59</v>
      </c>
      <c r="AB47" s="142">
        <f>AVERAGE(AB4:AB46)</f>
        <v>9.9164708153632937</v>
      </c>
      <c r="AC47" s="142">
        <f>AVERAGE(AC4:AC46)</f>
        <v>2.3099001507884411</v>
      </c>
    </row>
  </sheetData>
  <sortState ref="A4:O29">
    <sortCondition ref="A4:A29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A4" workbookViewId="0">
      <pane xSplit="1" topLeftCell="B1" activePane="topRight" state="frozen"/>
      <selection activeCell="AA46" sqref="AA46"/>
      <selection pane="topRight" activeCell="A4" sqref="A4"/>
    </sheetView>
  </sheetViews>
  <sheetFormatPr defaultColWidth="8.85546875" defaultRowHeight="15" customHeight="1"/>
  <cols>
    <col min="1" max="1" width="39.42578125" style="47" customWidth="1"/>
    <col min="2" max="2" width="20.140625" style="47" bestFit="1" customWidth="1"/>
    <col min="3" max="23" width="8.85546875" style="47"/>
    <col min="24" max="24" width="10.42578125" style="47" bestFit="1" customWidth="1"/>
    <col min="25" max="25" width="8.85546875" style="128"/>
    <col min="26" max="27" width="8.85546875" style="47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5" t="s">
        <v>54</v>
      </c>
      <c r="AE1" s="135" t="s">
        <v>55</v>
      </c>
    </row>
    <row r="2" spans="1:31" ht="15" customHeight="1">
      <c r="AB2" s="132" t="s">
        <v>52</v>
      </c>
      <c r="AC2" s="133" t="s">
        <v>53</v>
      </c>
      <c r="AD2" s="180" t="s">
        <v>58</v>
      </c>
      <c r="AE2" s="180" t="s">
        <v>58</v>
      </c>
    </row>
    <row r="3" spans="1:31" ht="15" customHeight="1">
      <c r="A3" s="21" t="s">
        <v>0</v>
      </c>
      <c r="B3" s="21" t="s">
        <v>1</v>
      </c>
      <c r="C3" s="22">
        <v>42370</v>
      </c>
      <c r="D3" s="22">
        <v>42401</v>
      </c>
      <c r="E3" s="22">
        <v>42430</v>
      </c>
      <c r="F3" s="22">
        <v>42461</v>
      </c>
      <c r="G3" s="22">
        <v>42491</v>
      </c>
      <c r="H3" s="22">
        <v>42522</v>
      </c>
      <c r="I3" s="22">
        <v>42552</v>
      </c>
      <c r="J3" s="22">
        <v>42583</v>
      </c>
      <c r="K3" s="22">
        <v>42614</v>
      </c>
      <c r="L3" s="22">
        <v>42644</v>
      </c>
      <c r="M3" s="22">
        <v>42675</v>
      </c>
      <c r="N3" s="22">
        <v>42705</v>
      </c>
      <c r="O3" s="22">
        <v>42736</v>
      </c>
      <c r="P3" s="3">
        <v>42767</v>
      </c>
      <c r="Q3" s="3">
        <v>42795</v>
      </c>
      <c r="R3" s="3">
        <v>42826</v>
      </c>
      <c r="S3" s="3">
        <v>42856</v>
      </c>
      <c r="T3" s="3">
        <v>42887</v>
      </c>
      <c r="U3" s="3">
        <v>42917</v>
      </c>
      <c r="V3" s="3">
        <v>42948</v>
      </c>
      <c r="W3" s="3">
        <v>42979</v>
      </c>
      <c r="X3" s="3">
        <v>43009</v>
      </c>
      <c r="Y3" s="127">
        <v>43040</v>
      </c>
      <c r="Z3" s="127">
        <v>43070</v>
      </c>
      <c r="AA3" s="127">
        <v>43101</v>
      </c>
      <c r="AB3" s="132" t="s">
        <v>56</v>
      </c>
      <c r="AC3" s="133" t="s">
        <v>57</v>
      </c>
      <c r="AD3" s="181"/>
      <c r="AE3" s="181"/>
    </row>
    <row r="4" spans="1:31" s="151" customFormat="1" ht="15" customHeight="1">
      <c r="A4" s="23" t="s">
        <v>21</v>
      </c>
      <c r="B4" s="23" t="s">
        <v>22</v>
      </c>
      <c r="C4" s="24">
        <v>328.84483655388794</v>
      </c>
      <c r="D4" s="24">
        <v>338.79743196395549</v>
      </c>
      <c r="E4" s="24">
        <v>350.91765477452071</v>
      </c>
      <c r="F4" s="24">
        <v>367.74795721276428</v>
      </c>
      <c r="G4" s="24">
        <v>370.0067951170891</v>
      </c>
      <c r="H4" s="24">
        <v>380.03429607831765</v>
      </c>
      <c r="I4" s="24">
        <v>374.55362314079684</v>
      </c>
      <c r="J4" s="24">
        <v>378.72994541710841</v>
      </c>
      <c r="K4" s="24">
        <v>435.20219806699635</v>
      </c>
      <c r="L4" s="24">
        <v>472.76927363539238</v>
      </c>
      <c r="M4" s="24">
        <v>430.73081441831425</v>
      </c>
      <c r="N4" s="24">
        <v>439.86604506702315</v>
      </c>
      <c r="O4" s="24">
        <v>512.98835926835932</v>
      </c>
      <c r="P4" s="51">
        <v>520.15713265713202</v>
      </c>
      <c r="Q4" s="5">
        <v>507.69449715370001</v>
      </c>
      <c r="R4" s="148">
        <v>518.65789146274415</v>
      </c>
      <c r="S4" s="51">
        <v>522.71312483877284</v>
      </c>
      <c r="T4" s="148">
        <v>514.65595912190349</v>
      </c>
      <c r="U4" s="148">
        <v>498.49535387586445</v>
      </c>
      <c r="V4" s="51">
        <v>485.18718286655599</v>
      </c>
      <c r="W4" s="51">
        <v>487.50918604062815</v>
      </c>
      <c r="X4" s="51">
        <v>472.85152442278758</v>
      </c>
      <c r="Y4" s="148">
        <v>463.11383124016248</v>
      </c>
      <c r="Z4" s="130">
        <v>494.43063568692435</v>
      </c>
      <c r="AA4" s="149">
        <v>437.12764565353575</v>
      </c>
      <c r="AB4" s="150">
        <f>(AA4-O4)/O4*100</f>
        <v>-14.787999034328688</v>
      </c>
      <c r="AC4" s="150">
        <f>(AA4-Z4)/Z4*100</f>
        <v>-11.589692445690824</v>
      </c>
      <c r="AD4" s="139" t="s">
        <v>60</v>
      </c>
      <c r="AE4" s="139" t="s">
        <v>61</v>
      </c>
    </row>
    <row r="5" spans="1:31" s="151" customFormat="1" ht="15" customHeight="1" thickBot="1">
      <c r="A5" s="23" t="s">
        <v>17</v>
      </c>
      <c r="B5" s="23" t="s">
        <v>18</v>
      </c>
      <c r="C5" s="24">
        <v>29.748341748341723</v>
      </c>
      <c r="D5" s="24">
        <v>29.996364064089278</v>
      </c>
      <c r="E5" s="24">
        <v>31.201258774788162</v>
      </c>
      <c r="F5" s="24">
        <v>35.902896065214563</v>
      </c>
      <c r="G5" s="24">
        <v>33.984136460645068</v>
      </c>
      <c r="H5" s="24">
        <v>34.198061466295144</v>
      </c>
      <c r="I5" s="24">
        <v>33.789153050106727</v>
      </c>
      <c r="J5" s="24">
        <v>33.993677935933349</v>
      </c>
      <c r="K5" s="24">
        <v>37.204447364246583</v>
      </c>
      <c r="L5" s="24">
        <v>42.027687333372711</v>
      </c>
      <c r="M5" s="24">
        <v>39.049637768387747</v>
      </c>
      <c r="N5" s="24">
        <v>39.400087054351744</v>
      </c>
      <c r="O5" s="24">
        <v>47.418103135603126</v>
      </c>
      <c r="P5" s="51">
        <v>42.903736973589886</v>
      </c>
      <c r="Q5" s="5">
        <v>43.927522935779798</v>
      </c>
      <c r="R5" s="148">
        <v>46.218021127463849</v>
      </c>
      <c r="S5" s="51">
        <v>45.734869129214196</v>
      </c>
      <c r="T5" s="148">
        <v>45.277477832464854</v>
      </c>
      <c r="U5" s="148">
        <v>44.317875555920814</v>
      </c>
      <c r="V5" s="51">
        <v>42.917186440678002</v>
      </c>
      <c r="W5" s="51">
        <v>45.716162980904755</v>
      </c>
      <c r="X5" s="51">
        <v>42.062638721654068</v>
      </c>
      <c r="Y5" s="148">
        <v>40.815883788236498</v>
      </c>
      <c r="Z5" s="130">
        <v>41.323472429797896</v>
      </c>
      <c r="AA5" s="149">
        <v>38.847455487412446</v>
      </c>
      <c r="AB5" s="150">
        <f>(AA5-O5)/O5*100</f>
        <v>-18.074632010649839</v>
      </c>
      <c r="AC5" s="150">
        <f>(AA5-Z5)/Z5*100</f>
        <v>-5.9917930338303833</v>
      </c>
      <c r="AD5" s="139" t="s">
        <v>62</v>
      </c>
      <c r="AE5" s="172" t="s">
        <v>63</v>
      </c>
    </row>
    <row r="6" spans="1:31" ht="15" customHeight="1" thickBot="1">
      <c r="A6" s="23" t="s">
        <v>30</v>
      </c>
      <c r="B6" s="23" t="s">
        <v>3</v>
      </c>
      <c r="C6" s="24">
        <v>236.80832333951489</v>
      </c>
      <c r="D6" s="24">
        <v>238.02080335506832</v>
      </c>
      <c r="E6" s="24">
        <v>240.91443290100915</v>
      </c>
      <c r="F6" s="24">
        <v>263.57481586661453</v>
      </c>
      <c r="G6" s="24">
        <v>256.41332477882457</v>
      </c>
      <c r="H6" s="24">
        <v>276.59433232161848</v>
      </c>
      <c r="I6" s="24">
        <v>288.32438291863275</v>
      </c>
      <c r="J6" s="24">
        <v>293.55987127099598</v>
      </c>
      <c r="K6" s="24">
        <v>305.29244700532325</v>
      </c>
      <c r="L6" s="24">
        <v>345.48217947256279</v>
      </c>
      <c r="M6" s="24">
        <v>357.26488091550669</v>
      </c>
      <c r="N6" s="24">
        <v>347.60398459038515</v>
      </c>
      <c r="O6" s="24">
        <v>353.60417160992165</v>
      </c>
      <c r="P6" s="51">
        <v>337.11085205822684</v>
      </c>
      <c r="Q6" s="5">
        <v>353.27723715140934</v>
      </c>
      <c r="R6" s="129">
        <v>357.19203568153188</v>
      </c>
      <c r="S6" s="51">
        <v>365.85692686314849</v>
      </c>
      <c r="T6" s="129">
        <v>374.25511452673265</v>
      </c>
      <c r="U6" s="129">
        <v>382.34527489783846</v>
      </c>
      <c r="V6" s="51">
        <v>370.252746031745</v>
      </c>
      <c r="W6" s="51">
        <v>404.83745607609967</v>
      </c>
      <c r="X6" s="51">
        <v>382.57931429076586</v>
      </c>
      <c r="Y6" s="129">
        <v>369.77999783342432</v>
      </c>
      <c r="Z6" s="130">
        <v>361.97303852953166</v>
      </c>
      <c r="AA6" s="162">
        <v>385.52679084514699</v>
      </c>
      <c r="AB6" s="131">
        <f>(AA6-O6)/O6*100</f>
        <v>9.0277835495789258</v>
      </c>
      <c r="AC6" s="131">
        <f>(AA6-Z6)/Z6*100</f>
        <v>6.5070460527390042</v>
      </c>
      <c r="AD6" s="134" t="s">
        <v>64</v>
      </c>
      <c r="AE6" s="173" t="s">
        <v>65</v>
      </c>
    </row>
    <row r="7" spans="1:31" ht="15" customHeight="1" thickBot="1">
      <c r="A7" s="23" t="s">
        <v>29</v>
      </c>
      <c r="B7" s="23" t="s">
        <v>3</v>
      </c>
      <c r="C7" s="24">
        <v>206.05194654156625</v>
      </c>
      <c r="D7" s="24">
        <v>208.3646331307277</v>
      </c>
      <c r="E7" s="24">
        <v>217.64331342200424</v>
      </c>
      <c r="F7" s="24">
        <v>229.32177867177793</v>
      </c>
      <c r="G7" s="24">
        <v>228.20250197602331</v>
      </c>
      <c r="H7" s="24">
        <v>256.68613374162959</v>
      </c>
      <c r="I7" s="24">
        <v>260.732654820383</v>
      </c>
      <c r="J7" s="24">
        <v>260.9090565025453</v>
      </c>
      <c r="K7" s="24">
        <v>282.698736845285</v>
      </c>
      <c r="L7" s="24">
        <v>295.84955467297243</v>
      </c>
      <c r="M7" s="24">
        <v>299.89396609888615</v>
      </c>
      <c r="N7" s="24">
        <v>296.98484625492472</v>
      </c>
      <c r="O7" s="24">
        <v>305.53051545864037</v>
      </c>
      <c r="P7" s="51">
        <v>309.85138121935898</v>
      </c>
      <c r="Q7" s="5">
        <v>318.45395382841417</v>
      </c>
      <c r="R7" s="129">
        <v>324.038538376009</v>
      </c>
      <c r="S7" s="51">
        <v>332.28461160651312</v>
      </c>
      <c r="T7" s="129">
        <v>339.64305861922492</v>
      </c>
      <c r="U7" s="129">
        <v>343.96326262057573</v>
      </c>
      <c r="V7" s="51">
        <v>335.70529629629652</v>
      </c>
      <c r="W7" s="51">
        <v>358.1257548348612</v>
      </c>
      <c r="X7" s="51">
        <v>342.05103821869801</v>
      </c>
      <c r="Y7" s="129">
        <v>337.0910342958943</v>
      </c>
      <c r="Z7" s="130">
        <v>314.92592712335193</v>
      </c>
      <c r="AA7" s="162">
        <v>344.51523606398263</v>
      </c>
      <c r="AB7" s="131">
        <f>(AA7-O7)/O7*100</f>
        <v>12.759681482820534</v>
      </c>
      <c r="AC7" s="131">
        <f>(AA7-Z7)/Z7*100</f>
        <v>9.3956408133525944</v>
      </c>
      <c r="AD7" s="134" t="s">
        <v>66</v>
      </c>
      <c r="AE7" s="173" t="s">
        <v>67</v>
      </c>
    </row>
    <row r="8" spans="1:31" ht="15" customHeight="1" thickBot="1">
      <c r="A8" s="23" t="s">
        <v>12</v>
      </c>
      <c r="B8" s="23" t="s">
        <v>3</v>
      </c>
      <c r="C8" s="24">
        <v>811.24242896630346</v>
      </c>
      <c r="D8" s="24">
        <v>790.98343831486261</v>
      </c>
      <c r="E8" s="24">
        <v>826.95625358829682</v>
      </c>
      <c r="F8" s="24">
        <v>884.99308465145918</v>
      </c>
      <c r="G8" s="24">
        <v>865.16404518641934</v>
      </c>
      <c r="H8" s="24">
        <v>851.81429506229438</v>
      </c>
      <c r="I8" s="24">
        <v>884.05820301507754</v>
      </c>
      <c r="J8" s="24">
        <v>910.40511741317891</v>
      </c>
      <c r="K8" s="24">
        <v>953.91444554341115</v>
      </c>
      <c r="L8" s="24">
        <v>979.60602455317394</v>
      </c>
      <c r="M8" s="24">
        <v>965.58744433100537</v>
      </c>
      <c r="N8" s="24">
        <v>948.07139889434802</v>
      </c>
      <c r="O8" s="24">
        <v>1001.2428211506959</v>
      </c>
      <c r="P8" s="51">
        <v>995.64844866994747</v>
      </c>
      <c r="Q8" s="5">
        <v>1010.290508576462</v>
      </c>
      <c r="R8" s="13">
        <v>1035.4460748619713</v>
      </c>
      <c r="S8" s="51">
        <v>1123.6533449963661</v>
      </c>
      <c r="T8" s="13">
        <v>1129.0180024221308</v>
      </c>
      <c r="U8" s="13">
        <v>1128.9364422673621</v>
      </c>
      <c r="V8" s="51">
        <v>1151.38123529411</v>
      </c>
      <c r="W8" s="51">
        <v>1078.4904605792326</v>
      </c>
      <c r="X8" s="51">
        <v>1081.3018960022953</v>
      </c>
      <c r="Y8" s="129">
        <v>1065.5923023920936</v>
      </c>
      <c r="Z8" s="130">
        <v>1067.7305466247658</v>
      </c>
      <c r="AA8" s="162">
        <v>1045.5547206334936</v>
      </c>
      <c r="AB8" s="131">
        <f>(AA8-O8)/O8*100</f>
        <v>4.4256896076289927</v>
      </c>
      <c r="AC8" s="131">
        <f>(AA8-Z8)/Z8*100</f>
        <v>-2.0769122004959799</v>
      </c>
      <c r="AD8" s="134" t="s">
        <v>68</v>
      </c>
      <c r="AE8" s="173" t="s">
        <v>69</v>
      </c>
    </row>
    <row r="9" spans="1:31" ht="15" customHeight="1" thickBot="1">
      <c r="A9" s="23" t="s">
        <v>11</v>
      </c>
      <c r="B9" s="23" t="s">
        <v>3</v>
      </c>
      <c r="C9" s="24">
        <v>977.32826561520164</v>
      </c>
      <c r="D9" s="24">
        <v>1036.4452054994542</v>
      </c>
      <c r="E9" s="24">
        <v>1004.4148769474075</v>
      </c>
      <c r="F9" s="24">
        <v>1022.5653162499761</v>
      </c>
      <c r="G9" s="24">
        <v>1047.3299042913432</v>
      </c>
      <c r="H9" s="24">
        <v>1031.2256500690401</v>
      </c>
      <c r="I9" s="24">
        <v>1055.2095121300802</v>
      </c>
      <c r="J9" s="24">
        <v>1060.6656670652906</v>
      </c>
      <c r="K9" s="24">
        <v>1145.2855587482304</v>
      </c>
      <c r="L9" s="24">
        <v>1218.6219247642837</v>
      </c>
      <c r="M9" s="24">
        <v>1153.0269972180952</v>
      </c>
      <c r="N9" s="24">
        <v>1162.4247057679527</v>
      </c>
      <c r="O9" s="24">
        <v>1249.4835182325182</v>
      </c>
      <c r="P9" s="51">
        <v>1270.6726841581815</v>
      </c>
      <c r="Q9" s="5">
        <v>1281.707164045722</v>
      </c>
      <c r="R9" s="13">
        <v>1323.0974066414033</v>
      </c>
      <c r="S9" s="51">
        <v>1378.9146561276928</v>
      </c>
      <c r="T9" s="13">
        <v>1393.4175069513528</v>
      </c>
      <c r="U9" s="13">
        <v>1376.9084935382803</v>
      </c>
      <c r="V9" s="51">
        <v>1276.8539325842701</v>
      </c>
      <c r="W9" s="51">
        <v>1324.9347946932533</v>
      </c>
      <c r="X9" s="51">
        <v>1312.7307900536914</v>
      </c>
      <c r="Y9" s="129">
        <v>1286.8569691234507</v>
      </c>
      <c r="Z9" s="130">
        <v>1236.4393952201754</v>
      </c>
      <c r="AA9" s="162">
        <v>1298.6986189001755</v>
      </c>
      <c r="AB9" s="131">
        <f>(AA9-O9)/O9*100</f>
        <v>3.9388355227986858</v>
      </c>
      <c r="AC9" s="131">
        <f>(AA9-Z9)/Z9*100</f>
        <v>5.0353639588548917</v>
      </c>
      <c r="AD9" s="134" t="s">
        <v>70</v>
      </c>
      <c r="AE9" s="173" t="s">
        <v>71</v>
      </c>
    </row>
    <row r="10" spans="1:31" ht="15" customHeight="1" thickBot="1">
      <c r="A10" s="23" t="s">
        <v>10</v>
      </c>
      <c r="B10" s="23" t="s">
        <v>9</v>
      </c>
      <c r="C10" s="24">
        <v>225.40011302511286</v>
      </c>
      <c r="D10" s="24">
        <v>240.17554293961985</v>
      </c>
      <c r="E10" s="24">
        <v>259.29141335391319</v>
      </c>
      <c r="F10" s="24">
        <v>249.73449212049195</v>
      </c>
      <c r="G10" s="24">
        <v>248.67202879702859</v>
      </c>
      <c r="H10" s="24">
        <v>276.97211328461322</v>
      </c>
      <c r="I10" s="24">
        <v>306.35382098776824</v>
      </c>
      <c r="J10" s="24">
        <v>265.22130418424513</v>
      </c>
      <c r="K10" s="24">
        <v>293.42676709359631</v>
      </c>
      <c r="L10" s="24">
        <v>305.26646501604733</v>
      </c>
      <c r="M10" s="24">
        <v>305.71640113375378</v>
      </c>
      <c r="N10" s="24">
        <v>296.05210139357189</v>
      </c>
      <c r="O10" s="24">
        <v>302.87194044694036</v>
      </c>
      <c r="P10" s="51">
        <v>299.74996474996459</v>
      </c>
      <c r="Q10" s="5">
        <v>297.50588235294117</v>
      </c>
      <c r="R10" s="13">
        <v>296.6296423937078</v>
      </c>
      <c r="S10" s="51">
        <v>307.70107104123389</v>
      </c>
      <c r="T10" s="13">
        <v>320.58027805106656</v>
      </c>
      <c r="U10" s="13">
        <v>314.47488824036799</v>
      </c>
      <c r="V10" s="51">
        <v>304.19878296146044</v>
      </c>
      <c r="W10" s="51">
        <v>310.61888902893662</v>
      </c>
      <c r="X10" s="51">
        <v>305.88451855213464</v>
      </c>
      <c r="Y10" s="129">
        <v>298.96381780863203</v>
      </c>
      <c r="Z10" s="130">
        <v>290.05099936020986</v>
      </c>
      <c r="AA10" s="43">
        <v>313.43236683547775</v>
      </c>
      <c r="AB10" s="131">
        <f>(AA10-O10)/O10*100</f>
        <v>3.4867628783814184</v>
      </c>
      <c r="AC10" s="131">
        <f>(AA10-Z10)/Z10*100</f>
        <v>8.0611228807493038</v>
      </c>
      <c r="AD10" s="134" t="s">
        <v>72</v>
      </c>
      <c r="AE10" s="173" t="s">
        <v>73</v>
      </c>
    </row>
    <row r="11" spans="1:31" ht="15" customHeight="1" thickBot="1">
      <c r="A11" s="23" t="s">
        <v>8</v>
      </c>
      <c r="B11" s="23" t="s">
        <v>9</v>
      </c>
      <c r="C11" s="24">
        <v>208.64911962938262</v>
      </c>
      <c r="D11" s="24">
        <v>270.65074028182568</v>
      </c>
      <c r="E11" s="24">
        <v>225.97354616104599</v>
      </c>
      <c r="F11" s="24">
        <v>222.26401887586081</v>
      </c>
      <c r="G11" s="24">
        <v>222.50502166752139</v>
      </c>
      <c r="H11" s="24">
        <v>275.37609740109724</v>
      </c>
      <c r="I11" s="24">
        <v>299.90341055341048</v>
      </c>
      <c r="J11" s="24">
        <v>245.20499669841749</v>
      </c>
      <c r="K11" s="24">
        <v>274.5667547092533</v>
      </c>
      <c r="L11" s="24">
        <v>264.29222480948977</v>
      </c>
      <c r="M11" s="24">
        <v>298.05823172084035</v>
      </c>
      <c r="N11" s="24">
        <v>272.97390981389077</v>
      </c>
      <c r="O11" s="24">
        <v>270.25064234803403</v>
      </c>
      <c r="P11" s="51">
        <v>264.85971010970997</v>
      </c>
      <c r="Q11" s="5">
        <v>262.3312883435583</v>
      </c>
      <c r="R11" s="13">
        <v>277.69460739197581</v>
      </c>
      <c r="S11" s="51">
        <v>282.25682621641954</v>
      </c>
      <c r="T11" s="13">
        <v>286.77823213775224</v>
      </c>
      <c r="U11" s="13">
        <v>285.55166409788842</v>
      </c>
      <c r="V11" s="51">
        <v>258.70386690647001</v>
      </c>
      <c r="W11" s="51">
        <v>286.33187563955215</v>
      </c>
      <c r="X11" s="51">
        <v>280.33970600880804</v>
      </c>
      <c r="Y11" s="129">
        <v>274.32495326612974</v>
      </c>
      <c r="Z11" s="130">
        <v>268.231059665011</v>
      </c>
      <c r="AA11" s="43">
        <v>282.11864930378528</v>
      </c>
      <c r="AB11" s="131">
        <f>(AA11-O11)/O11*100</f>
        <v>4.3914814975601022</v>
      </c>
      <c r="AC11" s="131">
        <f>(AA11-Z11)/Z11*100</f>
        <v>5.1774726074296682</v>
      </c>
      <c r="AD11" s="134" t="s">
        <v>74</v>
      </c>
      <c r="AE11" s="173" t="s">
        <v>75</v>
      </c>
    </row>
    <row r="12" spans="1:31" ht="15" customHeight="1" thickBot="1">
      <c r="A12" s="23" t="s">
        <v>7</v>
      </c>
      <c r="B12" s="23" t="s">
        <v>3</v>
      </c>
      <c r="C12" s="24">
        <v>263.26447796010285</v>
      </c>
      <c r="D12" s="24">
        <v>277.30067577629336</v>
      </c>
      <c r="E12" s="24">
        <v>289.41476482510296</v>
      </c>
      <c r="F12" s="24">
        <v>302.81149397374679</v>
      </c>
      <c r="G12" s="24">
        <v>309.37893724187097</v>
      </c>
      <c r="H12" s="24">
        <v>337.72562418633265</v>
      </c>
      <c r="I12" s="24">
        <v>338.68682151639376</v>
      </c>
      <c r="J12" s="24">
        <v>335.8906914892932</v>
      </c>
      <c r="K12" s="24">
        <v>342.86491628795216</v>
      </c>
      <c r="L12" s="24">
        <v>353.59241326618633</v>
      </c>
      <c r="M12" s="24">
        <v>360.95317846464559</v>
      </c>
      <c r="N12" s="24">
        <v>375.65177236960255</v>
      </c>
      <c r="O12" s="24">
        <v>377.4065394144144</v>
      </c>
      <c r="P12" s="51">
        <v>392.03910426929383</v>
      </c>
      <c r="Q12" s="5">
        <v>421.53795379977998</v>
      </c>
      <c r="R12" s="13">
        <v>425.5257904814282</v>
      </c>
      <c r="S12" s="51">
        <v>460.09782569663787</v>
      </c>
      <c r="T12" s="13">
        <v>472.2879976877162</v>
      </c>
      <c r="U12" s="13">
        <v>473.40230566973935</v>
      </c>
      <c r="V12" s="51">
        <v>415.34006289308002</v>
      </c>
      <c r="W12" s="51">
        <v>431.59345488659125</v>
      </c>
      <c r="X12" s="51">
        <v>416.18496026103281</v>
      </c>
      <c r="Y12" s="129">
        <v>417.23745792642052</v>
      </c>
      <c r="Z12" s="130">
        <v>319.86173042032152</v>
      </c>
      <c r="AA12" s="43">
        <v>413.18860828173683</v>
      </c>
      <c r="AB12" s="131">
        <f>(AA12-O12)/O12*100</f>
        <v>9.4810410341172275</v>
      </c>
      <c r="AC12" s="131">
        <f>(AA12-Z12)/Z12*100</f>
        <v>29.177256603588376</v>
      </c>
      <c r="AD12" s="134" t="s">
        <v>76</v>
      </c>
      <c r="AE12" s="173" t="s">
        <v>77</v>
      </c>
    </row>
    <row r="13" spans="1:31" ht="15" customHeight="1" thickBot="1">
      <c r="A13" s="31" t="s">
        <v>38</v>
      </c>
      <c r="B13" s="31" t="s">
        <v>3</v>
      </c>
      <c r="C13" s="51">
        <v>865.38159234234183</v>
      </c>
      <c r="D13" s="51">
        <v>882.05663513513491</v>
      </c>
      <c r="E13" s="51">
        <v>866.86596685971631</v>
      </c>
      <c r="F13" s="51">
        <v>870.17335122265081</v>
      </c>
      <c r="G13" s="51">
        <v>885.35938253024437</v>
      </c>
      <c r="H13" s="51">
        <v>890.98813738738681</v>
      </c>
      <c r="I13" s="51">
        <v>919.31847297297236</v>
      </c>
      <c r="J13" s="51">
        <v>932.31678189189142</v>
      </c>
      <c r="K13" s="51">
        <v>928.10472553642569</v>
      </c>
      <c r="L13" s="51">
        <v>940.89014655068718</v>
      </c>
      <c r="M13" s="51">
        <v>919.10581099710816</v>
      </c>
      <c r="N13" s="51">
        <v>926.30842355377001</v>
      </c>
      <c r="O13" s="51">
        <v>959.10840040617438</v>
      </c>
      <c r="P13" s="51">
        <v>935.51021669037766</v>
      </c>
      <c r="Q13" s="51">
        <v>958.66877863577952</v>
      </c>
      <c r="R13" s="15">
        <v>972.72794367676613</v>
      </c>
      <c r="S13" s="51">
        <v>991.63878041684825</v>
      </c>
      <c r="T13" s="15">
        <v>989.48839496745632</v>
      </c>
      <c r="U13" s="15">
        <v>968.76154674185034</v>
      </c>
      <c r="V13" s="51">
        <v>972.6463672249123</v>
      </c>
      <c r="W13" s="51">
        <v>947.60212262133405</v>
      </c>
      <c r="X13" s="51">
        <v>966.99943979926752</v>
      </c>
      <c r="Y13" s="129">
        <v>968.77412661673907</v>
      </c>
      <c r="Z13" s="130">
        <v>1077.8245617032767</v>
      </c>
      <c r="AA13" s="43">
        <v>1014.6170438857827</v>
      </c>
      <c r="AB13" s="131">
        <f>(AA13-O13)/O13*100</f>
        <v>5.7875255243412349</v>
      </c>
      <c r="AC13" s="131">
        <f>(AA13-Z13)/Z13*100</f>
        <v>-5.8643604964436635</v>
      </c>
      <c r="AD13" s="134" t="s">
        <v>122</v>
      </c>
      <c r="AE13" s="173" t="s">
        <v>123</v>
      </c>
    </row>
    <row r="14" spans="1:31" ht="15" customHeight="1" thickBot="1">
      <c r="A14" s="31" t="s">
        <v>39</v>
      </c>
      <c r="B14" s="31" t="s">
        <v>3</v>
      </c>
      <c r="C14" s="51">
        <v>1860.5488085585573</v>
      </c>
      <c r="D14" s="51">
        <v>1870.4044478156063</v>
      </c>
      <c r="E14" s="51">
        <v>1907.3236742030749</v>
      </c>
      <c r="F14" s="51">
        <v>1889.5975127242355</v>
      </c>
      <c r="G14" s="51">
        <v>1900.87093578031</v>
      </c>
      <c r="H14" s="51">
        <v>1894.8328714208048</v>
      </c>
      <c r="I14" s="51">
        <v>1903.8500038316813</v>
      </c>
      <c r="J14" s="51">
        <v>1860.620063016956</v>
      </c>
      <c r="K14" s="51">
        <v>1871.7528575804931</v>
      </c>
      <c r="L14" s="51">
        <v>1870.2749133741449</v>
      </c>
      <c r="M14" s="51">
        <v>1894.6095060846112</v>
      </c>
      <c r="N14" s="51">
        <v>1871.6441231681174</v>
      </c>
      <c r="O14" s="51">
        <v>1879.9563921765771</v>
      </c>
      <c r="P14" s="51">
        <v>1915.6844353622469</v>
      </c>
      <c r="Q14" s="51">
        <v>1902.1529457801037</v>
      </c>
      <c r="R14" s="15">
        <v>1927.9708423416851</v>
      </c>
      <c r="S14" s="51">
        <v>1919.6404505369028</v>
      </c>
      <c r="T14" s="15">
        <v>1916.1886651276939</v>
      </c>
      <c r="U14" s="15">
        <v>1915.2487395857531</v>
      </c>
      <c r="V14" s="51">
        <v>1904.6710924000458</v>
      </c>
      <c r="W14" s="51">
        <v>1878.4632642667657</v>
      </c>
      <c r="X14" s="51">
        <v>1914.4507972850013</v>
      </c>
      <c r="Y14" s="129">
        <v>1903.7073850290319</v>
      </c>
      <c r="Z14" s="130">
        <v>1545.2612336707634</v>
      </c>
      <c r="AA14" s="43">
        <v>2203.9170699325869</v>
      </c>
      <c r="AB14" s="131">
        <f>(AA14-O14)/O14*100</f>
        <v>17.232350660056238</v>
      </c>
      <c r="AC14" s="131">
        <f>(AA14-Z14)/Z14*100</f>
        <v>42.624238666570861</v>
      </c>
      <c r="AD14" s="134" t="s">
        <v>124</v>
      </c>
      <c r="AE14" s="173" t="s">
        <v>125</v>
      </c>
    </row>
    <row r="15" spans="1:31" ht="15" customHeight="1" thickBot="1">
      <c r="A15" s="31" t="s">
        <v>40</v>
      </c>
      <c r="B15" s="31" t="s">
        <v>3</v>
      </c>
      <c r="C15" s="51">
        <v>1613.5580698198196</v>
      </c>
      <c r="D15" s="51">
        <v>1604.2148710810809</v>
      </c>
      <c r="E15" s="51">
        <v>1619.6082095653787</v>
      </c>
      <c r="F15" s="51">
        <v>1656.8432709376525</v>
      </c>
      <c r="G15" s="51">
        <v>1687.3827168601656</v>
      </c>
      <c r="H15" s="51">
        <v>1685.908435240671</v>
      </c>
      <c r="I15" s="51">
        <v>1664.2113310641555</v>
      </c>
      <c r="J15" s="51">
        <v>1697.2455859263041</v>
      </c>
      <c r="K15" s="51">
        <v>1735.7890967681021</v>
      </c>
      <c r="L15" s="51">
        <v>1732.2792495820183</v>
      </c>
      <c r="M15" s="51">
        <v>1721.5502566512503</v>
      </c>
      <c r="N15" s="51">
        <v>1717.2220965194579</v>
      </c>
      <c r="O15" s="51">
        <v>1723.4733004593243</v>
      </c>
      <c r="P15" s="51">
        <v>1718.6874731510254</v>
      </c>
      <c r="Q15" s="51">
        <v>1725.5141938898182</v>
      </c>
      <c r="R15" s="15">
        <v>1710.3347174336991</v>
      </c>
      <c r="S15" s="51">
        <v>1745.7941568438657</v>
      </c>
      <c r="T15" s="15">
        <v>1728.5998409868448</v>
      </c>
      <c r="U15" s="15">
        <v>1726.8181215690815</v>
      </c>
      <c r="V15" s="51">
        <v>1700.5508099353196</v>
      </c>
      <c r="W15" s="51">
        <v>1674.2040238474424</v>
      </c>
      <c r="X15" s="51">
        <v>1658.593477334814</v>
      </c>
      <c r="Y15" s="129">
        <v>1649.2603929883053</v>
      </c>
      <c r="Z15" s="130">
        <v>1588.8623847522103</v>
      </c>
      <c r="AA15" s="43">
        <v>1540.796540429408</v>
      </c>
      <c r="AB15" s="131">
        <f>(AA15-O15)/O15*100</f>
        <v>-10.599337975310148</v>
      </c>
      <c r="AC15" s="131">
        <f>(AA15-Z15)/Z15*100</f>
        <v>-3.0251735319606325</v>
      </c>
      <c r="AD15" s="134" t="s">
        <v>126</v>
      </c>
      <c r="AE15" s="173" t="s">
        <v>127</v>
      </c>
    </row>
    <row r="16" spans="1:31" ht="15" customHeight="1" thickBot="1">
      <c r="A16" s="23" t="s">
        <v>14</v>
      </c>
      <c r="B16" s="23" t="s">
        <v>3</v>
      </c>
      <c r="C16" s="24">
        <v>595.47718993993999</v>
      </c>
      <c r="D16" s="24">
        <v>610.77702029279283</v>
      </c>
      <c r="E16" s="24">
        <v>648.56780370333649</v>
      </c>
      <c r="F16" s="24">
        <v>651.18840075369917</v>
      </c>
      <c r="G16" s="24">
        <v>654.36894556208176</v>
      </c>
      <c r="H16" s="24">
        <v>655.43405769885453</v>
      </c>
      <c r="I16" s="24">
        <v>669.59821126870565</v>
      </c>
      <c r="J16" s="24">
        <v>680.8822525684875</v>
      </c>
      <c r="K16" s="24">
        <v>733.23076936218513</v>
      </c>
      <c r="L16" s="24">
        <v>735.77583346574954</v>
      </c>
      <c r="M16" s="24">
        <v>703.37635415660952</v>
      </c>
      <c r="N16" s="24">
        <v>713.10963300599099</v>
      </c>
      <c r="O16" s="24">
        <v>765.28434774774757</v>
      </c>
      <c r="P16" s="51">
        <v>785.42256172839461</v>
      </c>
      <c r="Q16" s="5">
        <v>907.51434261134</v>
      </c>
      <c r="R16" s="129">
        <v>768.11396548975495</v>
      </c>
      <c r="S16" s="51">
        <v>819.59489698279049</v>
      </c>
      <c r="T16" s="129">
        <v>832.78792449998468</v>
      </c>
      <c r="U16" s="129">
        <v>832.6557299182407</v>
      </c>
      <c r="V16" s="51">
        <v>834.7374556213</v>
      </c>
      <c r="W16" s="51">
        <v>817.19469382559237</v>
      </c>
      <c r="X16" s="51">
        <v>800.09621579093312</v>
      </c>
      <c r="Y16" s="129">
        <v>790.90647801725754</v>
      </c>
      <c r="Z16" s="130">
        <v>1155.9885569954281</v>
      </c>
      <c r="AA16" s="43">
        <v>783.11659689406292</v>
      </c>
      <c r="AB16" s="131">
        <f>(AA16-O16)/O16*100</f>
        <v>2.330146853100568</v>
      </c>
      <c r="AC16" s="131">
        <f>(AA16-Z16)/Z16*100</f>
        <v>-32.255679162647617</v>
      </c>
      <c r="AD16" s="134" t="s">
        <v>78</v>
      </c>
      <c r="AE16" s="173" t="s">
        <v>79</v>
      </c>
    </row>
    <row r="17" spans="1:31" ht="15" customHeight="1" thickBot="1">
      <c r="A17" s="23" t="s">
        <v>13</v>
      </c>
      <c r="B17" s="23" t="s">
        <v>3</v>
      </c>
      <c r="C17" s="24">
        <v>683.72966366366359</v>
      </c>
      <c r="D17" s="24">
        <v>822.22689734698326</v>
      </c>
      <c r="E17" s="24">
        <v>695.50383437961875</v>
      </c>
      <c r="F17" s="24">
        <v>727.31404182610061</v>
      </c>
      <c r="G17" s="24">
        <v>774.24510634634544</v>
      </c>
      <c r="H17" s="24">
        <v>770.28822002383697</v>
      </c>
      <c r="I17" s="24">
        <v>764.75572784859514</v>
      </c>
      <c r="J17" s="24">
        <v>765.60566136807518</v>
      </c>
      <c r="K17" s="24">
        <v>830.05397055745266</v>
      </c>
      <c r="L17" s="24">
        <v>868.80139815619475</v>
      </c>
      <c r="M17" s="24">
        <v>831.38287509359634</v>
      </c>
      <c r="N17" s="24">
        <v>856.66300723717154</v>
      </c>
      <c r="O17" s="24">
        <v>919.08969179459791</v>
      </c>
      <c r="P17" s="51">
        <v>963.45566702741644</v>
      </c>
      <c r="Q17" s="5">
        <v>980.88</v>
      </c>
      <c r="R17" s="13">
        <v>886.57951142436411</v>
      </c>
      <c r="S17" s="51">
        <v>925.55404269075666</v>
      </c>
      <c r="T17" s="13">
        <v>952.17742365768459</v>
      </c>
      <c r="U17" s="13">
        <v>958.04756711416826</v>
      </c>
      <c r="V17" s="51">
        <v>946.93039370078702</v>
      </c>
      <c r="W17" s="51">
        <v>979.31705029979025</v>
      </c>
      <c r="X17" s="51">
        <v>960.71478798140129</v>
      </c>
      <c r="Y17" s="129">
        <v>953.60108944004276</v>
      </c>
      <c r="Z17" s="130">
        <v>950.56222282155761</v>
      </c>
      <c r="AA17" s="43">
        <v>950.77315621705611</v>
      </c>
      <c r="AB17" s="131">
        <f>(AA17-O17)/O17*100</f>
        <v>3.4472657788810186</v>
      </c>
      <c r="AC17" s="131">
        <f>(AA17-Z17)/Z17*100</f>
        <v>2.2190382747631816E-2</v>
      </c>
      <c r="AD17" s="134" t="s">
        <v>80</v>
      </c>
      <c r="AE17" s="173" t="s">
        <v>81</v>
      </c>
    </row>
    <row r="18" spans="1:31" ht="15" customHeight="1" thickBot="1">
      <c r="A18" s="31" t="s">
        <v>32</v>
      </c>
      <c r="B18" s="31" t="s">
        <v>3</v>
      </c>
      <c r="C18" s="51">
        <v>1459.9213200343193</v>
      </c>
      <c r="D18" s="51">
        <v>1454.1947141351332</v>
      </c>
      <c r="E18" s="51">
        <v>1460.129931350674</v>
      </c>
      <c r="F18" s="51">
        <v>1476.2630037237111</v>
      </c>
      <c r="G18" s="51">
        <v>1461.542609619893</v>
      </c>
      <c r="H18" s="51">
        <v>1468.365599104744</v>
      </c>
      <c r="I18" s="51">
        <v>1469.8068731793487</v>
      </c>
      <c r="J18" s="51">
        <v>1479.163121899544</v>
      </c>
      <c r="K18" s="51">
        <v>1477.1005609793506</v>
      </c>
      <c r="L18" s="51">
        <v>1486.0841416032108</v>
      </c>
      <c r="M18" s="51">
        <v>1489.8894360531463</v>
      </c>
      <c r="N18" s="51">
        <v>1492.1911035490359</v>
      </c>
      <c r="O18" s="51">
        <v>1497.8190337837834</v>
      </c>
      <c r="P18" s="51">
        <v>1506.7758109652502</v>
      </c>
      <c r="Q18" s="51">
        <v>1506.9411990114163</v>
      </c>
      <c r="R18" s="15">
        <v>1498.3633931254176</v>
      </c>
      <c r="S18" s="51">
        <v>1513.2262781941504</v>
      </c>
      <c r="T18" s="15">
        <v>1515.7432435442959</v>
      </c>
      <c r="U18" s="15">
        <v>1522.7869674071533</v>
      </c>
      <c r="V18" s="51">
        <v>1512.5639189189189</v>
      </c>
      <c r="W18" s="51">
        <v>1462.8492496424183</v>
      </c>
      <c r="X18" s="51">
        <v>1456.7676781994444</v>
      </c>
      <c r="Y18" s="129">
        <v>1440.4658774939567</v>
      </c>
      <c r="Z18" s="130">
        <v>1293.8173812522032</v>
      </c>
      <c r="AA18" s="43">
        <v>1455.4977530995009</v>
      </c>
      <c r="AB18" s="131">
        <f>(AA18-O18)/O18*100</f>
        <v>-2.8255269648544079</v>
      </c>
      <c r="AC18" s="131">
        <f>(AA18-Z18)/Z18*100</f>
        <v>12.49638273454153</v>
      </c>
      <c r="AD18" s="134" t="s">
        <v>110</v>
      </c>
      <c r="AE18" s="173" t="s">
        <v>111</v>
      </c>
    </row>
    <row r="19" spans="1:31" ht="15" customHeight="1" thickBot="1">
      <c r="A19" s="23" t="s">
        <v>24</v>
      </c>
      <c r="B19" s="23" t="s">
        <v>16</v>
      </c>
      <c r="C19" s="24">
        <v>119.41945945945942</v>
      </c>
      <c r="D19" s="24">
        <v>120.4558771261261</v>
      </c>
      <c r="E19" s="24">
        <v>122.79334909200473</v>
      </c>
      <c r="F19" s="24">
        <v>127.61742827760102</v>
      </c>
      <c r="G19" s="24">
        <v>129.53850295340325</v>
      </c>
      <c r="H19" s="24">
        <v>124.47322430138398</v>
      </c>
      <c r="I19" s="24">
        <v>128.90803365444194</v>
      </c>
      <c r="J19" s="24">
        <v>125.26998084369566</v>
      </c>
      <c r="K19" s="24">
        <v>131.91399688694139</v>
      </c>
      <c r="L19" s="24">
        <v>136.79745074819826</v>
      </c>
      <c r="M19" s="24">
        <v>139.60453781645512</v>
      </c>
      <c r="N19" s="24">
        <v>134.51094798609412</v>
      </c>
      <c r="O19" s="24">
        <v>136.28765765765763</v>
      </c>
      <c r="P19" s="51">
        <v>140.52645502645501</v>
      </c>
      <c r="Q19" s="5">
        <v>143.56435643564356</v>
      </c>
      <c r="R19" s="129">
        <v>151.47031531531533</v>
      </c>
      <c r="S19" s="51">
        <v>157.9466995909676</v>
      </c>
      <c r="T19" s="129">
        <v>162.80316844530242</v>
      </c>
      <c r="U19" s="129">
        <v>162.71632434688604</v>
      </c>
      <c r="V19" s="51">
        <v>158.84773662551001</v>
      </c>
      <c r="W19" s="51">
        <v>174.35574877958686</v>
      </c>
      <c r="X19" s="51">
        <v>170.60163479879873</v>
      </c>
      <c r="Y19" s="129">
        <v>169.43824140540536</v>
      </c>
      <c r="Z19" s="130">
        <v>159.72149859943977</v>
      </c>
      <c r="AA19" s="43">
        <v>172.24432107172109</v>
      </c>
      <c r="AB19" s="131">
        <f>(AA19-O19)/O19*100</f>
        <v>26.382919797758479</v>
      </c>
      <c r="AC19" s="131">
        <f>(AA19-Z19)/Z19*100</f>
        <v>7.8404113297777718</v>
      </c>
      <c r="AD19" s="134" t="s">
        <v>82</v>
      </c>
      <c r="AE19" s="173" t="s">
        <v>83</v>
      </c>
    </row>
    <row r="20" spans="1:31" ht="15" customHeight="1" thickBot="1">
      <c r="A20" s="23" t="s">
        <v>23</v>
      </c>
      <c r="B20" s="23" t="s">
        <v>16</v>
      </c>
      <c r="C20" s="24">
        <v>137.62238755988741</v>
      </c>
      <c r="D20" s="24">
        <v>137.87545844640943</v>
      </c>
      <c r="E20" s="24">
        <v>139.16472048898495</v>
      </c>
      <c r="F20" s="24">
        <v>140.93242364915884</v>
      </c>
      <c r="G20" s="24">
        <v>143.8008337750982</v>
      </c>
      <c r="H20" s="24">
        <v>141.2081916286262</v>
      </c>
      <c r="I20" s="24">
        <v>141.65086072574857</v>
      </c>
      <c r="J20" s="24">
        <v>142.3879913254911</v>
      </c>
      <c r="K20" s="24">
        <v>148.56526094621123</v>
      </c>
      <c r="L20" s="24">
        <v>154.4693159704731</v>
      </c>
      <c r="M20" s="24">
        <v>149.44551230585697</v>
      </c>
      <c r="N20" s="24">
        <v>151.32087324718015</v>
      </c>
      <c r="O20" s="24">
        <v>157.74590831090833</v>
      </c>
      <c r="P20" s="51">
        <v>166.1434775809773</v>
      </c>
      <c r="Q20" s="5">
        <v>177.05405405405406</v>
      </c>
      <c r="R20" s="129">
        <v>197.15280512937329</v>
      </c>
      <c r="S20" s="51">
        <v>198.4191768824499</v>
      </c>
      <c r="T20" s="129">
        <v>194.67328994331703</v>
      </c>
      <c r="U20" s="129">
        <v>195.9381919407075</v>
      </c>
      <c r="V20" s="51">
        <v>190.53223388305801</v>
      </c>
      <c r="W20" s="51">
        <v>206.00295383755252</v>
      </c>
      <c r="X20" s="51">
        <v>198.67300624249816</v>
      </c>
      <c r="Y20" s="129">
        <v>196.01511912270243</v>
      </c>
      <c r="Z20" s="130">
        <v>191.43528354286863</v>
      </c>
      <c r="AA20" s="43">
        <v>196.70609748285628</v>
      </c>
      <c r="AB20" s="131">
        <f>(AA20-O20)/O20*100</f>
        <v>24.698066396219673</v>
      </c>
      <c r="AC20" s="131">
        <f>(AA20-Z20)/Z20*100</f>
        <v>2.7533137269375629</v>
      </c>
      <c r="AD20" s="134" t="s">
        <v>84</v>
      </c>
      <c r="AE20" s="173" t="s">
        <v>85</v>
      </c>
    </row>
    <row r="21" spans="1:31" ht="15" customHeight="1" thickBot="1">
      <c r="A21" s="23" t="s">
        <v>15</v>
      </c>
      <c r="B21" s="23" t="s">
        <v>16</v>
      </c>
      <c r="C21" s="24">
        <v>1149.3091788856295</v>
      </c>
      <c r="D21" s="24">
        <v>1209.9814848950323</v>
      </c>
      <c r="E21" s="24">
        <v>1176.4733268378709</v>
      </c>
      <c r="F21" s="24">
        <v>1327.21971978738</v>
      </c>
      <c r="G21" s="24">
        <v>1231.7133668482052</v>
      </c>
      <c r="H21" s="24">
        <v>1236.6359151601082</v>
      </c>
      <c r="I21" s="24">
        <v>1257.8122667923467</v>
      </c>
      <c r="J21" s="24">
        <v>1297.967097053483</v>
      </c>
      <c r="K21" s="24">
        <v>1327.2173363085369</v>
      </c>
      <c r="L21" s="24">
        <v>1336.6781470786473</v>
      </c>
      <c r="M21" s="24">
        <v>1282.7695939694886</v>
      </c>
      <c r="N21" s="24">
        <v>1401.6930991051954</v>
      </c>
      <c r="O21" s="24">
        <v>1419.7509139784947</v>
      </c>
      <c r="P21" s="51">
        <v>1428.9538239538199</v>
      </c>
      <c r="Q21" s="5">
        <v>1555.5102040816328</v>
      </c>
      <c r="R21" s="129">
        <v>1606.6289958830209</v>
      </c>
      <c r="S21" s="51">
        <v>1605.965546298178</v>
      </c>
      <c r="T21" s="129">
        <v>1645.2908544158545</v>
      </c>
      <c r="U21" s="129">
        <v>1623.8443641193644</v>
      </c>
      <c r="V21" s="51">
        <v>1529.2540314136099</v>
      </c>
      <c r="W21" s="51">
        <v>1570.2569530348892</v>
      </c>
      <c r="X21" s="51">
        <v>1580.1266035713638</v>
      </c>
      <c r="Y21" s="129">
        <v>1571.4825293061151</v>
      </c>
      <c r="Z21" s="130">
        <v>1708.6374860117744</v>
      </c>
      <c r="AA21" s="43">
        <v>1547.5046315684406</v>
      </c>
      <c r="AB21" s="131">
        <f>(AA21-O21)/O21*100</f>
        <v>8.9983190947169867</v>
      </c>
      <c r="AC21" s="131">
        <f>(AA21-Z21)/Z21*100</f>
        <v>-9.4304880796828918</v>
      </c>
      <c r="AD21" s="134" t="s">
        <v>86</v>
      </c>
      <c r="AE21" s="173" t="s">
        <v>87</v>
      </c>
    </row>
    <row r="22" spans="1:31" ht="15" customHeight="1" thickBot="1">
      <c r="A22" s="23" t="s">
        <v>27</v>
      </c>
      <c r="B22" s="23" t="s">
        <v>3</v>
      </c>
      <c r="C22" s="24">
        <v>132.46355017718744</v>
      </c>
      <c r="D22" s="24">
        <v>135.46322453686133</v>
      </c>
      <c r="E22" s="24">
        <v>144.04203789501872</v>
      </c>
      <c r="F22" s="24">
        <v>163.357942398045</v>
      </c>
      <c r="G22" s="24">
        <v>176.72359585378084</v>
      </c>
      <c r="H22" s="24">
        <v>181.06908104976137</v>
      </c>
      <c r="I22" s="24">
        <v>187.74100176177348</v>
      </c>
      <c r="J22" s="24">
        <v>191.49765638986929</v>
      </c>
      <c r="K22" s="24">
        <v>191.79156487594727</v>
      </c>
      <c r="L22" s="24">
        <v>191.02078575830376</v>
      </c>
      <c r="M22" s="24">
        <v>215.22570929962177</v>
      </c>
      <c r="N22" s="24">
        <v>217.71036897967548</v>
      </c>
      <c r="O22" s="24">
        <v>219.56366365391369</v>
      </c>
      <c r="P22" s="51">
        <v>260.94471394240117</v>
      </c>
      <c r="Q22" s="5">
        <v>273.66878233136811</v>
      </c>
      <c r="R22" s="129">
        <v>288.45189621337255</v>
      </c>
      <c r="S22" s="51">
        <v>292.9700652310828</v>
      </c>
      <c r="T22" s="129">
        <v>315.61155695659608</v>
      </c>
      <c r="U22" s="129">
        <v>317.10309322123368</v>
      </c>
      <c r="V22" s="51">
        <v>310.14592307691998</v>
      </c>
      <c r="W22" s="51">
        <v>301.98547921023618</v>
      </c>
      <c r="X22" s="51">
        <v>268.09948113658902</v>
      </c>
      <c r="Y22" s="129">
        <v>251.91066632403553</v>
      </c>
      <c r="Z22" s="130">
        <v>199.68442736537742</v>
      </c>
      <c r="AA22" s="43">
        <v>229.262321324374</v>
      </c>
      <c r="AB22" s="131">
        <f>(AA22-O22)/O22*100</f>
        <v>4.4172416824615279</v>
      </c>
      <c r="AC22" s="131">
        <f>(AA22-Z22)/Z22*100</f>
        <v>14.812318791828327</v>
      </c>
      <c r="AD22" s="134" t="s">
        <v>88</v>
      </c>
      <c r="AE22" s="173" t="s">
        <v>89</v>
      </c>
    </row>
    <row r="23" spans="1:31" ht="15" customHeight="1" thickBot="1">
      <c r="A23" s="23" t="s">
        <v>28</v>
      </c>
      <c r="B23" s="23" t="s">
        <v>3</v>
      </c>
      <c r="C23" s="24">
        <v>156.40720950280482</v>
      </c>
      <c r="D23" s="24">
        <v>157.39874776030985</v>
      </c>
      <c r="E23" s="24">
        <v>166.39649305436507</v>
      </c>
      <c r="F23" s="24">
        <v>186.7343391805401</v>
      </c>
      <c r="G23" s="24">
        <v>202.32418684004429</v>
      </c>
      <c r="H23" s="24">
        <v>200.70227101549165</v>
      </c>
      <c r="I23" s="24">
        <v>211.87788057806401</v>
      </c>
      <c r="J23" s="24">
        <v>216.46449992901427</v>
      </c>
      <c r="K23" s="24">
        <v>230.36050809356439</v>
      </c>
      <c r="L23" s="24">
        <v>225.62912003935733</v>
      </c>
      <c r="M23" s="24">
        <v>233.63354960377688</v>
      </c>
      <c r="N23" s="24">
        <v>235.81031591709993</v>
      </c>
      <c r="O23" s="24">
        <v>255.82537763737767</v>
      </c>
      <c r="P23" s="51">
        <v>250.45</v>
      </c>
      <c r="Q23" s="5">
        <v>302.04723859640029</v>
      </c>
      <c r="R23" s="129">
        <v>320.92392255581188</v>
      </c>
      <c r="S23" s="51">
        <v>326.83273213061238</v>
      </c>
      <c r="T23" s="129">
        <v>354.55425025868425</v>
      </c>
      <c r="U23" s="129">
        <v>350.45971012417402</v>
      </c>
      <c r="V23" s="51">
        <v>345.82334384858001</v>
      </c>
      <c r="W23" s="51">
        <v>335.93990528116211</v>
      </c>
      <c r="X23" s="51">
        <v>305.02142155043879</v>
      </c>
      <c r="Y23" s="129">
        <v>289.15195672824933</v>
      </c>
      <c r="Z23" s="130">
        <v>219.75240703217199</v>
      </c>
      <c r="AA23" s="43">
        <v>271.3498899869885</v>
      </c>
      <c r="AB23" s="131">
        <f>(AA23-O23)/O23*100</f>
        <v>6.0684020064718558</v>
      </c>
      <c r="AC23" s="131">
        <f>(AA23-Z23)/Z23*100</f>
        <v>23.479826069555902</v>
      </c>
      <c r="AD23" s="134" t="s">
        <v>90</v>
      </c>
      <c r="AE23" s="173" t="s">
        <v>91</v>
      </c>
    </row>
    <row r="24" spans="1:31" ht="15" customHeight="1" thickBot="1">
      <c r="A24" s="52" t="s">
        <v>42</v>
      </c>
      <c r="B24" s="31" t="s">
        <v>50</v>
      </c>
      <c r="C24" s="53">
        <v>350.06</v>
      </c>
      <c r="D24" s="53">
        <v>367.9</v>
      </c>
      <c r="E24" s="53">
        <v>384.94</v>
      </c>
      <c r="F24" s="53">
        <v>399.04</v>
      </c>
      <c r="G24" s="53">
        <v>416.7</v>
      </c>
      <c r="H24" s="53">
        <v>430.16</v>
      </c>
      <c r="I24" s="53">
        <v>440.45</v>
      </c>
      <c r="J24" s="53">
        <v>449.76</v>
      </c>
      <c r="K24" s="53">
        <v>448.88</v>
      </c>
      <c r="L24" s="53">
        <v>456.08</v>
      </c>
      <c r="M24" s="53">
        <v>469.13</v>
      </c>
      <c r="N24" s="53">
        <v>472.39</v>
      </c>
      <c r="O24" s="53">
        <v>477.86</v>
      </c>
      <c r="P24" s="53">
        <v>482.94</v>
      </c>
      <c r="Q24" s="53">
        <v>494.1</v>
      </c>
      <c r="R24" s="184">
        <v>494.24</v>
      </c>
      <c r="S24" s="53">
        <v>500.19</v>
      </c>
      <c r="T24" s="184">
        <v>503.28</v>
      </c>
      <c r="U24" s="184">
        <v>505.12</v>
      </c>
      <c r="V24" s="53">
        <v>508.33</v>
      </c>
      <c r="W24" s="53">
        <v>477.97</v>
      </c>
      <c r="X24" s="53">
        <v>504.03</v>
      </c>
      <c r="Y24" s="129">
        <v>503.78677117327106</v>
      </c>
      <c r="Z24" s="130">
        <v>660.3553250409974</v>
      </c>
      <c r="AA24" s="43">
        <v>528.58524188135698</v>
      </c>
      <c r="AB24" s="131">
        <f>(AA24-O24)/O24*100</f>
        <v>10.61508430949587</v>
      </c>
      <c r="AC24" s="131">
        <f>(AA24-Z24)/Z24*100</f>
        <v>-19.954421227913873</v>
      </c>
      <c r="AD24" s="134" t="s">
        <v>129</v>
      </c>
      <c r="AE24" s="173" t="s">
        <v>130</v>
      </c>
    </row>
    <row r="25" spans="1:31" ht="15" customHeight="1" thickBot="1">
      <c r="A25" s="31" t="s">
        <v>33</v>
      </c>
      <c r="B25" s="31" t="s">
        <v>3</v>
      </c>
      <c r="C25" s="51">
        <v>725.529952182952</v>
      </c>
      <c r="D25" s="51">
        <v>727.38320209781193</v>
      </c>
      <c r="E25" s="51">
        <v>731.54979591651352</v>
      </c>
      <c r="F25" s="51">
        <v>724.32452539949225</v>
      </c>
      <c r="G25" s="51">
        <v>726.82929346072206</v>
      </c>
      <c r="H25" s="51">
        <v>737.2863780235781</v>
      </c>
      <c r="I25" s="51">
        <v>746.65169262037614</v>
      </c>
      <c r="J25" s="51">
        <v>748.44225874895892</v>
      </c>
      <c r="K25" s="51">
        <v>760.89820469410438</v>
      </c>
      <c r="L25" s="51">
        <v>759.10929626448547</v>
      </c>
      <c r="M25" s="51">
        <v>765.49945423594352</v>
      </c>
      <c r="N25" s="51">
        <v>761.52093719482559</v>
      </c>
      <c r="O25" s="51">
        <v>792.18073986486456</v>
      </c>
      <c r="P25" s="51">
        <v>795.26768852488146</v>
      </c>
      <c r="Q25" s="51">
        <v>798.06926125884036</v>
      </c>
      <c r="R25" s="15">
        <v>800.77219447795596</v>
      </c>
      <c r="S25" s="51">
        <v>805.20501800513705</v>
      </c>
      <c r="T25" s="15">
        <v>817.61969796573283</v>
      </c>
      <c r="U25" s="15">
        <v>823.34091679586675</v>
      </c>
      <c r="V25" s="51">
        <v>820.28515081699118</v>
      </c>
      <c r="W25" s="51">
        <v>795.63747881472102</v>
      </c>
      <c r="X25" s="51">
        <v>822.39395382477414</v>
      </c>
      <c r="Y25" s="129">
        <v>813.76875668120408</v>
      </c>
      <c r="Z25" s="130">
        <v>1158.8406011440884</v>
      </c>
      <c r="AA25" s="43">
        <v>861.06840819621948</v>
      </c>
      <c r="AB25" s="131">
        <f>(AA25-O25)/O25*100</f>
        <v>8.6959534440469017</v>
      </c>
      <c r="AC25" s="131">
        <f>(AA25-Z25)/Z25*100</f>
        <v>-25.69569901623117</v>
      </c>
      <c r="AD25" s="134" t="s">
        <v>112</v>
      </c>
      <c r="AE25" s="173" t="s">
        <v>113</v>
      </c>
    </row>
    <row r="26" spans="1:31" ht="15" customHeight="1" thickBot="1">
      <c r="A26" s="31" t="s">
        <v>34</v>
      </c>
      <c r="B26" s="31" t="s">
        <v>3</v>
      </c>
      <c r="C26" s="51">
        <v>188.52951232551217</v>
      </c>
      <c r="D26" s="51">
        <v>192.43670250067265</v>
      </c>
      <c r="E26" s="51">
        <v>188.02308730571198</v>
      </c>
      <c r="F26" s="51">
        <v>189.79735403260383</v>
      </c>
      <c r="G26" s="51">
        <v>192.00324913712385</v>
      </c>
      <c r="H26" s="51">
        <v>196.29959416071893</v>
      </c>
      <c r="I26" s="51">
        <v>197.53749559787039</v>
      </c>
      <c r="J26" s="51">
        <v>197.95598239274977</v>
      </c>
      <c r="K26" s="51">
        <v>198.68310685504062</v>
      </c>
      <c r="L26" s="51">
        <v>201.30224257138764</v>
      </c>
      <c r="M26" s="51">
        <v>199.97156038181015</v>
      </c>
      <c r="N26" s="51">
        <v>202.67336459909885</v>
      </c>
      <c r="O26" s="51">
        <v>203.35337290862282</v>
      </c>
      <c r="P26" s="51">
        <v>205.34671941909414</v>
      </c>
      <c r="Q26" s="51">
        <v>206.42952702702706</v>
      </c>
      <c r="R26" s="15">
        <v>208.55145686758183</v>
      </c>
      <c r="S26" s="51">
        <v>209.85988589869291</v>
      </c>
      <c r="T26" s="15">
        <v>210.37000000000003</v>
      </c>
      <c r="U26" s="15">
        <v>210.18405405405403</v>
      </c>
      <c r="V26" s="51">
        <v>210.22202702702702</v>
      </c>
      <c r="W26" s="51">
        <v>205.24008612416094</v>
      </c>
      <c r="X26" s="51">
        <v>196.93356808876902</v>
      </c>
      <c r="Y26" s="129">
        <v>193.65154486308595</v>
      </c>
      <c r="Z26" s="130">
        <v>210.88067086570601</v>
      </c>
      <c r="AA26" s="43">
        <v>232.86569022142268</v>
      </c>
      <c r="AB26" s="131">
        <f>(AA26-O26)/O26*100</f>
        <v>14.512824100567673</v>
      </c>
      <c r="AC26" s="131">
        <f>(AA26-Z26)/Z26*100</f>
        <v>10.42533640729798</v>
      </c>
      <c r="AD26" s="134" t="s">
        <v>114</v>
      </c>
      <c r="AE26" s="173" t="s">
        <v>115</v>
      </c>
    </row>
    <row r="27" spans="1:31" ht="15" customHeight="1" thickBot="1">
      <c r="A27" s="31" t="s">
        <v>41</v>
      </c>
      <c r="B27" s="31" t="s">
        <v>3</v>
      </c>
      <c r="C27" s="51">
        <v>754.79173588693573</v>
      </c>
      <c r="D27" s="51">
        <v>767.6366768592419</v>
      </c>
      <c r="E27" s="51">
        <v>773.40172469384959</v>
      </c>
      <c r="F27" s="51">
        <v>788.67995485173424</v>
      </c>
      <c r="G27" s="51">
        <v>796.58045382488967</v>
      </c>
      <c r="H27" s="51">
        <v>803.61929899023812</v>
      </c>
      <c r="I27" s="51">
        <v>825.51279610240795</v>
      </c>
      <c r="J27" s="51">
        <v>818.9767863962868</v>
      </c>
      <c r="K27" s="51">
        <v>820.90293751709794</v>
      </c>
      <c r="L27" s="51">
        <v>842.73807857381644</v>
      </c>
      <c r="M27" s="51">
        <v>1054.9885096732764</v>
      </c>
      <c r="N27" s="51">
        <v>853.79984048750453</v>
      </c>
      <c r="O27" s="51">
        <v>899.58074465840707</v>
      </c>
      <c r="P27" s="51">
        <v>885.13030663332904</v>
      </c>
      <c r="Q27" s="51">
        <v>884.14638602726825</v>
      </c>
      <c r="R27" s="15">
        <v>886.65161149089863</v>
      </c>
      <c r="S27" s="51">
        <v>900.73329265058419</v>
      </c>
      <c r="T27" s="15">
        <v>916.54877624938399</v>
      </c>
      <c r="U27" s="15">
        <v>910.57308464088146</v>
      </c>
      <c r="V27" s="51">
        <v>921.17029003199639</v>
      </c>
      <c r="W27" s="51">
        <v>894.52206927631244</v>
      </c>
      <c r="X27" s="51">
        <v>906.9438288321943</v>
      </c>
      <c r="Y27" s="129">
        <v>902.01804855852697</v>
      </c>
      <c r="Z27" s="130">
        <v>919.82114556568308</v>
      </c>
      <c r="AA27" s="43">
        <v>915.27328614672751</v>
      </c>
      <c r="AB27" s="131">
        <f>(AA27-O27)/O27*100</f>
        <v>1.7444283441481718</v>
      </c>
      <c r="AC27" s="131">
        <f>(AA27-Z27)/Z27*100</f>
        <v>-0.49442866592925183</v>
      </c>
      <c r="AD27" s="134" t="s">
        <v>145</v>
      </c>
      <c r="AE27" s="173" t="s">
        <v>128</v>
      </c>
    </row>
    <row r="28" spans="1:31" ht="15" customHeight="1" thickBot="1">
      <c r="A28" s="52" t="s">
        <v>43</v>
      </c>
      <c r="B28" s="31" t="s">
        <v>3</v>
      </c>
      <c r="C28" s="53">
        <v>91.02</v>
      </c>
      <c r="D28" s="53">
        <v>92.7</v>
      </c>
      <c r="E28" s="53">
        <v>100.54</v>
      </c>
      <c r="F28" s="53">
        <v>109.29</v>
      </c>
      <c r="G28" s="53">
        <v>116.1</v>
      </c>
      <c r="H28" s="53">
        <v>124.63</v>
      </c>
      <c r="I28" s="53">
        <v>132.18</v>
      </c>
      <c r="J28" s="53">
        <v>139.93</v>
      </c>
      <c r="K28" s="53">
        <v>150.25</v>
      </c>
      <c r="L28" s="53">
        <v>150.53</v>
      </c>
      <c r="M28" s="53">
        <v>151.44</v>
      </c>
      <c r="N28" s="53">
        <v>155.77000000000001</v>
      </c>
      <c r="O28" s="53">
        <v>167.11</v>
      </c>
      <c r="P28" s="186">
        <v>172.86</v>
      </c>
      <c r="Q28" s="53">
        <v>174.03</v>
      </c>
      <c r="R28" s="184">
        <v>182.94</v>
      </c>
      <c r="S28" s="53">
        <v>188.9</v>
      </c>
      <c r="T28" s="184">
        <v>190.33</v>
      </c>
      <c r="U28" s="184">
        <v>191.33</v>
      </c>
      <c r="V28" s="53">
        <v>192.44</v>
      </c>
      <c r="W28" s="53">
        <v>168.12</v>
      </c>
      <c r="X28" s="53">
        <v>191.15</v>
      </c>
      <c r="Y28" s="129">
        <v>185.12706655529016</v>
      </c>
      <c r="Z28" s="130">
        <v>154.3718375571377</v>
      </c>
      <c r="AA28" s="43">
        <v>190.51065549546226</v>
      </c>
      <c r="AB28" s="131">
        <f>(AA28-O28)/O28*100</f>
        <v>14.003144931758868</v>
      </c>
      <c r="AC28" s="131">
        <f>(AA28-Z28)/Z28*100</f>
        <v>23.410240177356503</v>
      </c>
      <c r="AD28" s="134" t="s">
        <v>131</v>
      </c>
      <c r="AE28" s="173" t="s">
        <v>132</v>
      </c>
    </row>
    <row r="29" spans="1:31" ht="15" customHeight="1" thickBot="1">
      <c r="A29" s="52" t="s">
        <v>44</v>
      </c>
      <c r="B29" s="31" t="s">
        <v>3</v>
      </c>
      <c r="C29" s="53">
        <v>92.83</v>
      </c>
      <c r="D29" s="53">
        <v>97.35</v>
      </c>
      <c r="E29" s="53">
        <v>103.59</v>
      </c>
      <c r="F29" s="53">
        <v>108.98</v>
      </c>
      <c r="G29" s="53">
        <v>116.5</v>
      </c>
      <c r="H29" s="53">
        <v>125.36</v>
      </c>
      <c r="I29" s="53">
        <v>133.16</v>
      </c>
      <c r="J29" s="53">
        <v>139.54</v>
      </c>
      <c r="K29" s="53">
        <v>147.47999999999999</v>
      </c>
      <c r="L29" s="53">
        <v>152.47</v>
      </c>
      <c r="M29" s="53">
        <v>156.88999999999999</v>
      </c>
      <c r="N29" s="53">
        <v>159.44999999999999</v>
      </c>
      <c r="O29" s="53">
        <v>168.77</v>
      </c>
      <c r="P29" s="53">
        <v>174.72</v>
      </c>
      <c r="Q29" s="53">
        <v>178.79</v>
      </c>
      <c r="R29" s="53">
        <v>185.61</v>
      </c>
      <c r="S29" s="53">
        <v>190.59</v>
      </c>
      <c r="T29" s="53">
        <v>191.36</v>
      </c>
      <c r="U29" s="53">
        <v>193.02</v>
      </c>
      <c r="V29" s="53">
        <v>193.43</v>
      </c>
      <c r="W29" s="53">
        <v>168.19</v>
      </c>
      <c r="X29" s="53">
        <v>191.1</v>
      </c>
      <c r="Y29" s="129">
        <v>189.88386332002946</v>
      </c>
      <c r="Z29" s="130">
        <v>161.90468396218887</v>
      </c>
      <c r="AA29" s="43">
        <v>200.08270332766631</v>
      </c>
      <c r="AB29" s="131">
        <f>(AA29-O29)/O29*100</f>
        <v>18.553477115403389</v>
      </c>
      <c r="AC29" s="131">
        <f>(AA29-Z29)/Z29*100</f>
        <v>23.580552724709012</v>
      </c>
      <c r="AD29" s="134" t="s">
        <v>133</v>
      </c>
      <c r="AE29" s="173" t="s">
        <v>134</v>
      </c>
    </row>
    <row r="30" spans="1:31" ht="15" customHeight="1" thickBot="1">
      <c r="A30" s="23" t="s">
        <v>19</v>
      </c>
      <c r="B30" s="23" t="s">
        <v>3</v>
      </c>
      <c r="C30" s="24">
        <v>793.21264457314464</v>
      </c>
      <c r="D30" s="24">
        <v>839.33479702819784</v>
      </c>
      <c r="E30" s="24">
        <v>823.61672491582772</v>
      </c>
      <c r="F30" s="24">
        <v>809.43003200561679</v>
      </c>
      <c r="G30" s="24">
        <v>860.14972415828561</v>
      </c>
      <c r="H30" s="24">
        <v>859.50031818200841</v>
      </c>
      <c r="I30" s="24">
        <v>864.09289470278759</v>
      </c>
      <c r="J30" s="24">
        <v>890.04246786928547</v>
      </c>
      <c r="K30" s="24">
        <v>896.95497940840835</v>
      </c>
      <c r="L30" s="24">
        <v>944.06243527386414</v>
      </c>
      <c r="M30" s="24">
        <v>923.05174992926106</v>
      </c>
      <c r="N30" s="24">
        <v>956.25965505912632</v>
      </c>
      <c r="O30" s="24">
        <v>994.36582689832665</v>
      </c>
      <c r="P30" s="51">
        <v>998.7137410396</v>
      </c>
      <c r="Q30" s="5">
        <v>1079.1580478769079</v>
      </c>
      <c r="R30" s="11">
        <v>1008.9481254988943</v>
      </c>
      <c r="S30" s="51">
        <v>1047.2758209947174</v>
      </c>
      <c r="T30" s="11">
        <v>1071.1269974341096</v>
      </c>
      <c r="U30" s="11">
        <v>1080.3340350042774</v>
      </c>
      <c r="V30" s="51">
        <v>998.57364341085304</v>
      </c>
      <c r="W30" s="51">
        <v>1069.9154533089079</v>
      </c>
      <c r="X30" s="51">
        <v>1074.7343009598994</v>
      </c>
      <c r="Y30" s="129">
        <v>1081.6094505525521</v>
      </c>
      <c r="Z30" s="130">
        <v>1060.0223014597545</v>
      </c>
      <c r="AA30" s="43">
        <v>1099.7677113247291</v>
      </c>
      <c r="AB30" s="131">
        <f>(AA30-O30)/O30*100</f>
        <v>10.599910171408149</v>
      </c>
      <c r="AC30" s="131">
        <f>(AA30-Z30)/Z30*100</f>
        <v>3.7494880824904597</v>
      </c>
      <c r="AD30" s="134" t="s">
        <v>92</v>
      </c>
      <c r="AE30" s="173" t="s">
        <v>93</v>
      </c>
    </row>
    <row r="31" spans="1:31" ht="15" customHeight="1" thickBot="1">
      <c r="A31" s="23" t="s">
        <v>20</v>
      </c>
      <c r="B31" s="23" t="s">
        <v>3</v>
      </c>
      <c r="C31" s="24">
        <v>1332.6365586170575</v>
      </c>
      <c r="D31" s="24">
        <v>1372.6899532531083</v>
      </c>
      <c r="E31" s="24">
        <v>1383.1824374019091</v>
      </c>
      <c r="F31" s="24">
        <v>1448.4109911121802</v>
      </c>
      <c r="G31" s="24">
        <v>1490.3439664898622</v>
      </c>
      <c r="H31" s="24">
        <v>1538.3987380043952</v>
      </c>
      <c r="I31" s="24">
        <v>1511.2775589201228</v>
      </c>
      <c r="J31" s="24">
        <v>1538.8599284284617</v>
      </c>
      <c r="K31" s="24">
        <v>1587.4952494606944</v>
      </c>
      <c r="L31" s="24">
        <v>1645.8400774982888</v>
      </c>
      <c r="M31" s="24">
        <v>1599.7150987456721</v>
      </c>
      <c r="N31" s="24">
        <v>1726.7549174414557</v>
      </c>
      <c r="O31" s="24">
        <v>1812.0340405405409</v>
      </c>
      <c r="P31" s="51">
        <v>1955.1020616804999</v>
      </c>
      <c r="Q31" s="5">
        <v>2084.8107646610147</v>
      </c>
      <c r="R31" s="11">
        <v>2319.9144239428038</v>
      </c>
      <c r="S31" s="51">
        <v>2388.0529208912822</v>
      </c>
      <c r="T31" s="11">
        <v>2416.2825163852699</v>
      </c>
      <c r="U31" s="11">
        <v>2395.7879039695413</v>
      </c>
      <c r="V31" s="51">
        <v>2161.7037037036998</v>
      </c>
      <c r="W31" s="51">
        <v>2204.0429844092419</v>
      </c>
      <c r="X31" s="51">
        <v>2190.2226287044414</v>
      </c>
      <c r="Y31" s="129">
        <v>2144.1991333644223</v>
      </c>
      <c r="Z31" s="130">
        <v>1621.4231703871105</v>
      </c>
      <c r="AA31" s="43">
        <v>2134.6535638334667</v>
      </c>
      <c r="AB31" s="131">
        <f>(AA31-O31)/O31*100</f>
        <v>17.80427497911057</v>
      </c>
      <c r="AC31" s="131">
        <f>(AA31-Z31)/Z31*100</f>
        <v>31.653081244905596</v>
      </c>
      <c r="AD31" s="134" t="s">
        <v>94</v>
      </c>
      <c r="AE31" s="173" t="s">
        <v>95</v>
      </c>
    </row>
    <row r="32" spans="1:31" ht="15" customHeight="1" thickBot="1">
      <c r="A32" s="23" t="s">
        <v>31</v>
      </c>
      <c r="B32" s="23" t="s">
        <v>3</v>
      </c>
      <c r="C32" s="24">
        <v>202.40817333931946</v>
      </c>
      <c r="D32" s="24">
        <v>195.27907658793765</v>
      </c>
      <c r="E32" s="24">
        <v>190.80443080265007</v>
      </c>
      <c r="F32" s="24">
        <v>189.11390719420808</v>
      </c>
      <c r="G32" s="24">
        <v>188.51343451862388</v>
      </c>
      <c r="H32" s="24">
        <v>207.66774939499481</v>
      </c>
      <c r="I32" s="24">
        <v>197.75712666650136</v>
      </c>
      <c r="J32" s="24">
        <v>202.41538929190372</v>
      </c>
      <c r="K32" s="24">
        <v>234.02755429072445</v>
      </c>
      <c r="L32" s="24">
        <v>250.54553074202948</v>
      </c>
      <c r="M32" s="24">
        <v>259.61729340058065</v>
      </c>
      <c r="N32" s="24">
        <v>255.72460879574695</v>
      </c>
      <c r="O32" s="24">
        <v>258.91556060606069</v>
      </c>
      <c r="P32" s="51">
        <v>241.43987888456999</v>
      </c>
      <c r="Q32" s="5">
        <v>246.948910051344</v>
      </c>
      <c r="R32" s="11">
        <v>205.60237519111715</v>
      </c>
      <c r="S32" s="51">
        <v>203.55710638653508</v>
      </c>
      <c r="T32" s="11">
        <v>214.78691956213405</v>
      </c>
      <c r="U32" s="11">
        <v>213.14383242146249</v>
      </c>
      <c r="V32" s="51">
        <v>236.65630323679801</v>
      </c>
      <c r="W32" s="51">
        <v>238.29194147794684</v>
      </c>
      <c r="X32" s="51">
        <v>217.57552172433972</v>
      </c>
      <c r="Y32" s="129">
        <v>228.46094816077675</v>
      </c>
      <c r="Z32" s="130">
        <v>311.09138625194049</v>
      </c>
      <c r="AA32" s="43">
        <v>248.73667535731565</v>
      </c>
      <c r="AB32" s="131">
        <f>(AA32-O32)/O32*100</f>
        <v>-3.9313532276386405</v>
      </c>
      <c r="AC32" s="131">
        <f>(AA32-Z32)/Z32*100</f>
        <v>-20.043856451919325</v>
      </c>
      <c r="AD32" s="134" t="s">
        <v>96</v>
      </c>
      <c r="AE32" s="173" t="s">
        <v>97</v>
      </c>
    </row>
    <row r="33" spans="1:31" ht="15" customHeight="1" thickBot="1">
      <c r="A33" s="52" t="s">
        <v>45</v>
      </c>
      <c r="B33" s="31" t="s">
        <v>50</v>
      </c>
      <c r="C33" s="53">
        <v>301.89999999999998</v>
      </c>
      <c r="D33" s="53">
        <v>318.5</v>
      </c>
      <c r="E33" s="53">
        <v>327.84</v>
      </c>
      <c r="F33" s="53">
        <v>328.38</v>
      </c>
      <c r="G33" s="53">
        <v>331.8</v>
      </c>
      <c r="H33" s="53">
        <v>338.26</v>
      </c>
      <c r="I33" s="53">
        <v>346.04</v>
      </c>
      <c r="J33" s="53">
        <v>365.16</v>
      </c>
      <c r="K33" s="53">
        <v>388.05</v>
      </c>
      <c r="L33" s="53">
        <v>397.09</v>
      </c>
      <c r="M33" s="53">
        <v>407.78</v>
      </c>
      <c r="N33" s="53">
        <v>415.78</v>
      </c>
      <c r="O33" s="53">
        <v>420.62</v>
      </c>
      <c r="P33" s="53">
        <v>434.81</v>
      </c>
      <c r="Q33" s="53">
        <v>442.04</v>
      </c>
      <c r="R33" s="53">
        <v>452.42</v>
      </c>
      <c r="S33" s="53">
        <v>458.24</v>
      </c>
      <c r="T33" s="53">
        <v>471.28</v>
      </c>
      <c r="U33" s="53">
        <v>478.75</v>
      </c>
      <c r="V33" s="53">
        <v>492.9</v>
      </c>
      <c r="W33" s="53">
        <v>439.88</v>
      </c>
      <c r="X33" s="53">
        <v>473.61</v>
      </c>
      <c r="Y33" s="129">
        <v>475.51406659561826</v>
      </c>
      <c r="Z33" s="130">
        <v>551.77116197039697</v>
      </c>
      <c r="AA33" s="43">
        <v>480.91860328144458</v>
      </c>
      <c r="AB33" s="131">
        <f>(AA33-O33)/O33*100</f>
        <v>14.335648157825251</v>
      </c>
      <c r="AC33" s="131">
        <f>(AA33-Z33)/Z33*100</f>
        <v>-12.840931815996884</v>
      </c>
      <c r="AD33" s="134" t="s">
        <v>135</v>
      </c>
      <c r="AE33" s="173" t="s">
        <v>136</v>
      </c>
    </row>
    <row r="34" spans="1:31" ht="15" customHeight="1" thickBot="1">
      <c r="A34" s="52" t="s">
        <v>46</v>
      </c>
      <c r="B34" s="31" t="s">
        <v>3</v>
      </c>
      <c r="C34" s="53">
        <v>189.19</v>
      </c>
      <c r="D34" s="53">
        <v>194.25</v>
      </c>
      <c r="E34" s="53">
        <v>199.14</v>
      </c>
      <c r="F34" s="53">
        <v>200.16</v>
      </c>
      <c r="G34" s="53">
        <v>200.89</v>
      </c>
      <c r="H34" s="53">
        <v>205.5</v>
      </c>
      <c r="I34" s="53">
        <v>210.21</v>
      </c>
      <c r="J34" s="53">
        <v>211.38</v>
      </c>
      <c r="K34" s="53">
        <v>215.57</v>
      </c>
      <c r="L34" s="53">
        <v>224.42</v>
      </c>
      <c r="M34" s="53">
        <v>229.53</v>
      </c>
      <c r="N34" s="53">
        <v>228.01</v>
      </c>
      <c r="O34" s="53">
        <v>234.25</v>
      </c>
      <c r="P34" s="53">
        <v>234.28</v>
      </c>
      <c r="Q34" s="53">
        <v>236.65</v>
      </c>
      <c r="R34" s="53">
        <v>240.71</v>
      </c>
      <c r="S34" s="53">
        <v>241.48</v>
      </c>
      <c r="T34" s="53">
        <v>249.71</v>
      </c>
      <c r="U34" s="53">
        <v>251.27</v>
      </c>
      <c r="V34" s="53">
        <v>254.02</v>
      </c>
      <c r="W34" s="53">
        <v>231.7</v>
      </c>
      <c r="X34" s="53">
        <v>247.38</v>
      </c>
      <c r="Y34" s="129">
        <v>244.88905510200365</v>
      </c>
      <c r="Z34" s="130">
        <v>240.83567091776004</v>
      </c>
      <c r="AA34" s="43">
        <v>273.70824271633558</v>
      </c>
      <c r="AB34" s="131">
        <f>(AA34-O34)/O34*100</f>
        <v>16.844500625970362</v>
      </c>
      <c r="AC34" s="131">
        <f>(AA34-Z34)/Z34*100</f>
        <v>13.649378297370566</v>
      </c>
      <c r="AD34" s="134" t="s">
        <v>137</v>
      </c>
      <c r="AE34" s="173" t="s">
        <v>138</v>
      </c>
    </row>
    <row r="35" spans="1:31" ht="15" customHeight="1" thickBot="1">
      <c r="A35" s="52" t="s">
        <v>47</v>
      </c>
      <c r="B35" s="31" t="s">
        <v>3</v>
      </c>
      <c r="C35" s="53">
        <v>188.86</v>
      </c>
      <c r="D35" s="53">
        <v>189</v>
      </c>
      <c r="E35" s="53">
        <v>189.06</v>
      </c>
      <c r="F35" s="53">
        <v>191.63</v>
      </c>
      <c r="G35" s="53">
        <v>193.73</v>
      </c>
      <c r="H35" s="53">
        <v>200.27</v>
      </c>
      <c r="I35" s="53">
        <v>200.06</v>
      </c>
      <c r="J35" s="53">
        <v>204.67</v>
      </c>
      <c r="K35" s="53">
        <v>208.98</v>
      </c>
      <c r="L35" s="53">
        <v>211.44</v>
      </c>
      <c r="M35" s="53">
        <v>210.38</v>
      </c>
      <c r="N35" s="53">
        <v>211.82</v>
      </c>
      <c r="O35" s="53">
        <v>212.49</v>
      </c>
      <c r="P35" s="53">
        <v>214.41</v>
      </c>
      <c r="Q35" s="53">
        <v>215.8</v>
      </c>
      <c r="R35" s="53">
        <v>221.79</v>
      </c>
      <c r="S35" s="53">
        <v>224.65</v>
      </c>
      <c r="T35" s="53">
        <v>228.46</v>
      </c>
      <c r="U35" s="53">
        <v>223.47</v>
      </c>
      <c r="V35" s="53">
        <v>226.26</v>
      </c>
      <c r="W35" s="53">
        <v>215.96</v>
      </c>
      <c r="X35" s="53">
        <v>229.88</v>
      </c>
      <c r="Y35" s="129">
        <v>233.27026985586116</v>
      </c>
      <c r="Z35" s="130">
        <v>253.05204172443058</v>
      </c>
      <c r="AA35" s="43">
        <v>248.72355981300879</v>
      </c>
      <c r="AB35" s="131">
        <f>(AA35-O35)/O35*100</f>
        <v>17.051889412682375</v>
      </c>
      <c r="AC35" s="131">
        <f>(AA35-Z35)/Z35*100</f>
        <v>-1.7105105660974802</v>
      </c>
      <c r="AD35" s="134" t="s">
        <v>139</v>
      </c>
      <c r="AE35" s="173" t="s">
        <v>140</v>
      </c>
    </row>
    <row r="36" spans="1:31" ht="15" customHeight="1" thickBot="1">
      <c r="A36" s="23" t="s">
        <v>4</v>
      </c>
      <c r="B36" s="23" t="s">
        <v>3</v>
      </c>
      <c r="C36" s="24">
        <v>202.6664694970944</v>
      </c>
      <c r="D36" s="24">
        <v>213.32081843581389</v>
      </c>
      <c r="E36" s="24">
        <v>227.22460168679055</v>
      </c>
      <c r="F36" s="24">
        <v>250.19146026988011</v>
      </c>
      <c r="G36" s="24">
        <v>271.09242914618119</v>
      </c>
      <c r="H36" s="24">
        <v>288.06229043671084</v>
      </c>
      <c r="I36" s="24">
        <v>289.60440654705599</v>
      </c>
      <c r="J36" s="24">
        <v>313.19484237310343</v>
      </c>
      <c r="K36" s="24">
        <v>304.3235552889526</v>
      </c>
      <c r="L36" s="24">
        <v>314.97807298360516</v>
      </c>
      <c r="M36" s="24">
        <v>332.30344945461275</v>
      </c>
      <c r="N36" s="24">
        <v>338.92415601480036</v>
      </c>
      <c r="O36" s="24">
        <v>324.01062467824977</v>
      </c>
      <c r="P36" s="51">
        <v>355.41293824452299</v>
      </c>
      <c r="Q36" s="5">
        <v>360.88929593327367</v>
      </c>
      <c r="R36" s="11">
        <v>324.76097668216494</v>
      </c>
      <c r="S36" s="51">
        <v>347.7308782334365</v>
      </c>
      <c r="T36" s="11">
        <v>352.08859636437211</v>
      </c>
      <c r="U36" s="11">
        <v>354.08119282923928</v>
      </c>
      <c r="V36" s="51">
        <v>349.63753001715298</v>
      </c>
      <c r="W36" s="51">
        <v>351.09227980887044</v>
      </c>
      <c r="X36" s="51">
        <v>325.92672824203112</v>
      </c>
      <c r="Y36" s="129">
        <v>315.13634931772731</v>
      </c>
      <c r="Z36" s="130">
        <v>317.46074684600444</v>
      </c>
      <c r="AA36" s="43">
        <v>322.80522123741952</v>
      </c>
      <c r="AB36" s="131">
        <f>(AA36-O36)/O36*100</f>
        <v>-0.37202589946772485</v>
      </c>
      <c r="AC36" s="131">
        <f>(AA36-Z36)/Z36*100</f>
        <v>1.683507156243037</v>
      </c>
      <c r="AD36" s="134" t="s">
        <v>98</v>
      </c>
      <c r="AE36" s="173" t="s">
        <v>99</v>
      </c>
    </row>
    <row r="37" spans="1:31" ht="15" customHeight="1" thickBot="1">
      <c r="A37" s="23" t="s">
        <v>5</v>
      </c>
      <c r="B37" s="23" t="s">
        <v>3</v>
      </c>
      <c r="C37" s="24">
        <v>163.28528225713367</v>
      </c>
      <c r="D37" s="24">
        <v>172.74474112586879</v>
      </c>
      <c r="E37" s="24">
        <v>200.42996301116068</v>
      </c>
      <c r="F37" s="24">
        <v>217.94359164220933</v>
      </c>
      <c r="G37" s="24">
        <v>235.00941893794422</v>
      </c>
      <c r="H37" s="24">
        <v>258.66986268162566</v>
      </c>
      <c r="I37" s="24">
        <v>268.27279172734239</v>
      </c>
      <c r="J37" s="24">
        <v>289.29971010126718</v>
      </c>
      <c r="K37" s="24">
        <v>284.49902793010403</v>
      </c>
      <c r="L37" s="24">
        <v>281.66920492276103</v>
      </c>
      <c r="M37" s="24">
        <v>298.67763097367867</v>
      </c>
      <c r="N37" s="24">
        <v>298.7473912679643</v>
      </c>
      <c r="O37" s="24">
        <v>286.19044949007457</v>
      </c>
      <c r="P37" s="51">
        <v>306.293738582846</v>
      </c>
      <c r="Q37" s="5">
        <v>308.86781047716016</v>
      </c>
      <c r="R37" s="11">
        <v>299.29670992500871</v>
      </c>
      <c r="S37" s="51">
        <v>323.82055369424489</v>
      </c>
      <c r="T37" s="11">
        <v>325.51058586381583</v>
      </c>
      <c r="U37" s="11">
        <v>323.25470853218138</v>
      </c>
      <c r="V37" s="51">
        <v>320.18819969742873</v>
      </c>
      <c r="W37" s="51">
        <v>316.39852077434642</v>
      </c>
      <c r="X37" s="51">
        <v>292.89893694937336</v>
      </c>
      <c r="Y37" s="129">
        <v>278.89117037530696</v>
      </c>
      <c r="Z37" s="130">
        <v>278.93862474429915</v>
      </c>
      <c r="AA37" s="43">
        <v>274.66480214658208</v>
      </c>
      <c r="AB37" s="131">
        <f>(AA37-O37)/O37*100</f>
        <v>-4.0272648385117469</v>
      </c>
      <c r="AC37" s="131">
        <f>(AA37-Z37)/Z37*100</f>
        <v>-1.5321731085592218</v>
      </c>
      <c r="AD37" s="134" t="s">
        <v>100</v>
      </c>
      <c r="AE37" s="173" t="s">
        <v>101</v>
      </c>
    </row>
    <row r="38" spans="1:31" ht="15" customHeight="1" thickBot="1">
      <c r="A38" s="23" t="s">
        <v>6</v>
      </c>
      <c r="B38" s="23" t="s">
        <v>3</v>
      </c>
      <c r="C38" s="24">
        <v>200.01378457109698</v>
      </c>
      <c r="D38" s="24">
        <v>201.71563664779046</v>
      </c>
      <c r="E38" s="24">
        <v>214.9038514554681</v>
      </c>
      <c r="F38" s="24">
        <v>236.68958072271494</v>
      </c>
      <c r="G38" s="24">
        <v>248.7995818496116</v>
      </c>
      <c r="H38" s="24">
        <v>267.9101933257308</v>
      </c>
      <c r="I38" s="24">
        <v>271.04917396917193</v>
      </c>
      <c r="J38" s="24">
        <v>297.65499089178422</v>
      </c>
      <c r="K38" s="24">
        <v>298.26753541085031</v>
      </c>
      <c r="L38" s="24">
        <v>298.14150639835657</v>
      </c>
      <c r="M38" s="24">
        <v>323.65842277322588</v>
      </c>
      <c r="N38" s="24">
        <v>325.40749028042535</v>
      </c>
      <c r="O38" s="24">
        <v>312.07605952380959</v>
      </c>
      <c r="P38" s="51">
        <v>352.68740199896803</v>
      </c>
      <c r="Q38" s="5">
        <v>377.99188011408125</v>
      </c>
      <c r="R38" s="11">
        <v>332.80653785311432</v>
      </c>
      <c r="S38" s="51">
        <v>350.35697928045755</v>
      </c>
      <c r="T38" s="11">
        <v>348.23103009825974</v>
      </c>
      <c r="U38" s="11">
        <v>344.40250365961066</v>
      </c>
      <c r="V38" s="51">
        <v>313.45135531135554</v>
      </c>
      <c r="W38" s="51">
        <v>339.47402594983595</v>
      </c>
      <c r="X38" s="51">
        <v>320.64287969430075</v>
      </c>
      <c r="Y38" s="129">
        <v>309.86747338497895</v>
      </c>
      <c r="Z38" s="130">
        <v>304.89530929806136</v>
      </c>
      <c r="AA38" s="43">
        <v>308.52501717261305</v>
      </c>
      <c r="AB38" s="131">
        <f>(AA38-O38)/O38*100</f>
        <v>-1.1378772074394317</v>
      </c>
      <c r="AC38" s="131">
        <f>(AA38-Z38)/Z38*100</f>
        <v>1.1904767846078383</v>
      </c>
      <c r="AD38" s="134" t="s">
        <v>102</v>
      </c>
      <c r="AE38" s="173" t="s">
        <v>103</v>
      </c>
    </row>
    <row r="39" spans="1:31" ht="15" customHeight="1" thickBot="1">
      <c r="A39" s="23" t="s">
        <v>2</v>
      </c>
      <c r="B39" s="23" t="s">
        <v>3</v>
      </c>
      <c r="C39" s="24">
        <v>239.07694405098979</v>
      </c>
      <c r="D39" s="24">
        <v>244.24826880593395</v>
      </c>
      <c r="E39" s="24">
        <v>270.14117883358978</v>
      </c>
      <c r="F39" s="24">
        <v>298.85999764008608</v>
      </c>
      <c r="G39" s="24">
        <v>316.82692515883423</v>
      </c>
      <c r="H39" s="24">
        <v>336.56358333933298</v>
      </c>
      <c r="I39" s="24">
        <v>338.07489143595865</v>
      </c>
      <c r="J39" s="24">
        <v>370.30204969729937</v>
      </c>
      <c r="K39" s="24">
        <v>365.20799810067217</v>
      </c>
      <c r="L39" s="24">
        <v>388.79314227505381</v>
      </c>
      <c r="M39" s="24">
        <v>410.53381539280196</v>
      </c>
      <c r="N39" s="24">
        <v>410.5451696634583</v>
      </c>
      <c r="O39" s="24">
        <v>402.00746505109009</v>
      </c>
      <c r="P39" s="51">
        <v>410.58359408515599</v>
      </c>
      <c r="Q39" s="5">
        <v>418.70605804623563</v>
      </c>
      <c r="R39" s="11">
        <v>388.46284623597933</v>
      </c>
      <c r="S39" s="51">
        <v>410.54842438507882</v>
      </c>
      <c r="T39" s="11">
        <v>415.8440565681899</v>
      </c>
      <c r="U39" s="11">
        <v>409.20150310186108</v>
      </c>
      <c r="V39" s="51">
        <v>384.34762318840512</v>
      </c>
      <c r="W39" s="51">
        <v>398.01228374792379</v>
      </c>
      <c r="X39" s="51">
        <v>368.90073369563561</v>
      </c>
      <c r="Y39" s="129">
        <v>360.83100121746753</v>
      </c>
      <c r="Z39" s="130">
        <v>371.21231012778094</v>
      </c>
      <c r="AA39" s="43">
        <v>360.75685726730421</v>
      </c>
      <c r="AB39" s="131">
        <f>(AA39-O39)/O39*100</f>
        <v>-10.261154672474415</v>
      </c>
      <c r="AC39" s="131">
        <f>(AA39-Z39)/Z39*100</f>
        <v>-2.8165695412627043</v>
      </c>
      <c r="AD39" s="134" t="s">
        <v>104</v>
      </c>
      <c r="AE39" s="173" t="s">
        <v>105</v>
      </c>
    </row>
    <row r="40" spans="1:31" ht="15" customHeight="1" thickBot="1">
      <c r="A40" s="31" t="s">
        <v>35</v>
      </c>
      <c r="B40" s="32" t="s">
        <v>3</v>
      </c>
      <c r="C40" s="51">
        <v>108.48675112218829</v>
      </c>
      <c r="D40" s="51">
        <v>109.98056174691686</v>
      </c>
      <c r="E40" s="51">
        <v>110.11551561005156</v>
      </c>
      <c r="F40" s="51">
        <v>112.04970923407768</v>
      </c>
      <c r="G40" s="51">
        <v>112.03877360196084</v>
      </c>
      <c r="H40" s="51">
        <v>110.8116282103127</v>
      </c>
      <c r="I40" s="51">
        <v>112.94286417911395</v>
      </c>
      <c r="J40" s="51">
        <v>112.16024500197256</v>
      </c>
      <c r="K40" s="51">
        <v>113.06427322964858</v>
      </c>
      <c r="L40" s="51">
        <v>113.27590733929406</v>
      </c>
      <c r="M40" s="51">
        <v>113.59780603330566</v>
      </c>
      <c r="N40" s="51">
        <v>113.75581425743894</v>
      </c>
      <c r="O40" s="51">
        <v>113.69136384598892</v>
      </c>
      <c r="P40" s="51">
        <v>114.34532787745273</v>
      </c>
      <c r="Q40" s="51">
        <v>115.38229729729731</v>
      </c>
      <c r="R40" s="51">
        <v>115.82731168868663</v>
      </c>
      <c r="S40" s="51">
        <v>116.125998265219</v>
      </c>
      <c r="T40" s="51">
        <v>116.77986486486485</v>
      </c>
      <c r="U40" s="51">
        <v>117.26891891891894</v>
      </c>
      <c r="V40" s="51">
        <v>117.09135135135135</v>
      </c>
      <c r="W40" s="51">
        <v>113.37471862544388</v>
      </c>
      <c r="X40" s="51">
        <v>103.46414609129035</v>
      </c>
      <c r="Y40" s="129">
        <v>102.05068689958787</v>
      </c>
      <c r="Z40" s="130">
        <v>136.10503447504971</v>
      </c>
      <c r="AA40" s="43">
        <v>113.36070321294658</v>
      </c>
      <c r="AB40" s="131">
        <f>(AA40-O40)/O40*100</f>
        <v>-0.29084058969533411</v>
      </c>
      <c r="AC40" s="131">
        <f>(AA40-Z40)/Z40*100</f>
        <v>-16.710866978452984</v>
      </c>
      <c r="AD40" s="134" t="s">
        <v>116</v>
      </c>
      <c r="AE40" s="173" t="s">
        <v>117</v>
      </c>
    </row>
    <row r="41" spans="1:31" ht="15" customHeight="1" thickBot="1">
      <c r="A41" s="31" t="s">
        <v>36</v>
      </c>
      <c r="B41" s="32" t="s">
        <v>3</v>
      </c>
      <c r="C41" s="51">
        <v>779.03356443781445</v>
      </c>
      <c r="D41" s="51">
        <v>784.85678778002989</v>
      </c>
      <c r="E41" s="51">
        <v>785.88474316334896</v>
      </c>
      <c r="F41" s="51">
        <v>787.46100886630666</v>
      </c>
      <c r="G41" s="51">
        <v>787.8477060864542</v>
      </c>
      <c r="H41" s="51">
        <v>794.57752778111819</v>
      </c>
      <c r="I41" s="51">
        <v>796.23975668397918</v>
      </c>
      <c r="J41" s="51">
        <v>799.1807045498897</v>
      </c>
      <c r="K41" s="51">
        <v>806.58538762131104</v>
      </c>
      <c r="L41" s="51">
        <v>813.02100193566014</v>
      </c>
      <c r="M41" s="51">
        <v>816.15605421586747</v>
      </c>
      <c r="N41" s="51">
        <v>817.03332343675743</v>
      </c>
      <c r="O41" s="51">
        <v>817.08972972972947</v>
      </c>
      <c r="P41" s="51">
        <v>825.34854279783281</v>
      </c>
      <c r="Q41" s="51">
        <v>834.26317824384057</v>
      </c>
      <c r="R41" s="51">
        <v>837.09218281703579</v>
      </c>
      <c r="S41" s="51">
        <v>845.90899561890797</v>
      </c>
      <c r="T41" s="51">
        <v>848.40948811662668</v>
      </c>
      <c r="U41" s="51">
        <v>853.17543368918086</v>
      </c>
      <c r="V41" s="51">
        <v>852.92567567567551</v>
      </c>
      <c r="W41" s="51">
        <v>839.49258443933854</v>
      </c>
      <c r="X41" s="51">
        <v>845.10294536102924</v>
      </c>
      <c r="Y41" s="129">
        <v>847.66312673875404</v>
      </c>
      <c r="Z41" s="130">
        <v>1007.3997767602016</v>
      </c>
      <c r="AA41" s="43">
        <v>864.04725169606957</v>
      </c>
      <c r="AB41" s="131">
        <f>(AA41-O41)/O41*100</f>
        <v>5.7469235333397632</v>
      </c>
      <c r="AC41" s="131">
        <f>(AA41-Z41)/Z41*100</f>
        <v>-14.229954023332608</v>
      </c>
      <c r="AD41" s="134" t="s">
        <v>118</v>
      </c>
      <c r="AE41" s="173" t="s">
        <v>119</v>
      </c>
    </row>
    <row r="42" spans="1:31" ht="15" customHeight="1" thickBot="1">
      <c r="A42" s="31" t="s">
        <v>37</v>
      </c>
      <c r="B42" s="31" t="s">
        <v>3</v>
      </c>
      <c r="C42" s="51">
        <v>702.65019380244371</v>
      </c>
      <c r="D42" s="51">
        <v>705.56994116069211</v>
      </c>
      <c r="E42" s="51">
        <v>712.19364262557997</v>
      </c>
      <c r="F42" s="51">
        <v>715.85818486505957</v>
      </c>
      <c r="G42" s="51">
        <v>716.09715645298695</v>
      </c>
      <c r="H42" s="51">
        <v>715.89141028435301</v>
      </c>
      <c r="I42" s="51">
        <v>722.86265533826906</v>
      </c>
      <c r="J42" s="51">
        <v>722.68524598975307</v>
      </c>
      <c r="K42" s="51">
        <v>732.78158075997749</v>
      </c>
      <c r="L42" s="51">
        <v>738.95199890577521</v>
      </c>
      <c r="M42" s="51">
        <v>740.10966446102896</v>
      </c>
      <c r="N42" s="51">
        <v>747.86784830822296</v>
      </c>
      <c r="O42" s="51">
        <v>759.00822467922444</v>
      </c>
      <c r="P42" s="51">
        <v>764.61733968290912</v>
      </c>
      <c r="Q42" s="51">
        <v>774.8935222350259</v>
      </c>
      <c r="R42" s="51">
        <v>778.1505148008838</v>
      </c>
      <c r="S42" s="51">
        <v>785.37376195011939</v>
      </c>
      <c r="T42" s="51">
        <v>794.64186988074755</v>
      </c>
      <c r="U42" s="51">
        <v>795.81702395112984</v>
      </c>
      <c r="V42" s="51">
        <v>797.76972972972976</v>
      </c>
      <c r="W42" s="51">
        <v>785.56742962129522</v>
      </c>
      <c r="X42" s="51">
        <v>828.92952047623908</v>
      </c>
      <c r="Y42" s="129">
        <v>844.59226953870768</v>
      </c>
      <c r="Z42" s="130">
        <v>1015.5666524250902</v>
      </c>
      <c r="AA42" s="43">
        <v>894.6983890900724</v>
      </c>
      <c r="AB42" s="131">
        <f>(AA42-O42)/O42*100</f>
        <v>17.877298295179074</v>
      </c>
      <c r="AC42" s="131">
        <f>(AA42-Z42)/Z42*100</f>
        <v>-11.901558902745995</v>
      </c>
      <c r="AD42" s="134" t="s">
        <v>120</v>
      </c>
      <c r="AE42" s="173" t="s">
        <v>121</v>
      </c>
    </row>
    <row r="43" spans="1:31" ht="15" customHeight="1" thickBot="1">
      <c r="A43" s="23" t="s">
        <v>25</v>
      </c>
      <c r="B43" s="183" t="s">
        <v>3</v>
      </c>
      <c r="C43" s="24">
        <v>223.49691045703514</v>
      </c>
      <c r="D43" s="24">
        <v>209.16163382233051</v>
      </c>
      <c r="E43" s="24">
        <v>207.23769812787199</v>
      </c>
      <c r="F43" s="24">
        <v>247.75763497650971</v>
      </c>
      <c r="G43" s="24">
        <v>390.66483577850977</v>
      </c>
      <c r="H43" s="24">
        <v>341.72548534014066</v>
      </c>
      <c r="I43" s="24">
        <v>340.79327379850326</v>
      </c>
      <c r="J43" s="24">
        <v>274.36393295242459</v>
      </c>
      <c r="K43" s="24">
        <v>283.22805287560305</v>
      </c>
      <c r="L43" s="24">
        <v>279.33698930813699</v>
      </c>
      <c r="M43" s="24">
        <v>264.94556877169333</v>
      </c>
      <c r="N43" s="24">
        <v>266.82072596360609</v>
      </c>
      <c r="O43" s="24">
        <v>247.54870169357665</v>
      </c>
      <c r="P43" s="51">
        <v>236.620550771598</v>
      </c>
      <c r="Q43" s="5">
        <v>268.64347103475319</v>
      </c>
      <c r="R43" s="11">
        <v>285.72011189932101</v>
      </c>
      <c r="S43" s="51">
        <v>339.71844240745543</v>
      </c>
      <c r="T43" s="11">
        <v>375.00247284604995</v>
      </c>
      <c r="U43" s="11">
        <v>394.12931718464574</v>
      </c>
      <c r="V43" s="51">
        <v>431.29563327032088</v>
      </c>
      <c r="W43" s="51">
        <v>322.39149985584498</v>
      </c>
      <c r="X43" s="51">
        <v>291.53207474542597</v>
      </c>
      <c r="Y43" s="129">
        <v>286.3860413850129</v>
      </c>
      <c r="Z43" s="130">
        <v>276.18318106698626</v>
      </c>
      <c r="AA43" s="43">
        <v>271.98959495273584</v>
      </c>
      <c r="AB43" s="131">
        <f>(AA43-O43)/O43*100</f>
        <v>9.8731656001221459</v>
      </c>
      <c r="AC43" s="131">
        <f>(AA43-Z43)/Z43*100</f>
        <v>-1.5184074924654074</v>
      </c>
      <c r="AD43" s="134" t="s">
        <v>106</v>
      </c>
      <c r="AE43" s="173" t="s">
        <v>107</v>
      </c>
    </row>
    <row r="44" spans="1:31" ht="15" customHeight="1" thickBot="1">
      <c r="A44" s="52" t="s">
        <v>48</v>
      </c>
      <c r="B44" s="32" t="s">
        <v>50</v>
      </c>
      <c r="C44" s="53">
        <v>319.93</v>
      </c>
      <c r="D44" s="53">
        <v>336.43</v>
      </c>
      <c r="E44" s="53">
        <v>348.84</v>
      </c>
      <c r="F44" s="53">
        <v>366.01</v>
      </c>
      <c r="G44" s="53">
        <v>380.76</v>
      </c>
      <c r="H44" s="53">
        <v>392.58</v>
      </c>
      <c r="I44" s="53">
        <v>402.27</v>
      </c>
      <c r="J44" s="53">
        <v>416.35</v>
      </c>
      <c r="K44" s="53">
        <v>445.82</v>
      </c>
      <c r="L44" s="53">
        <v>462.48</v>
      </c>
      <c r="M44" s="53">
        <v>481.07</v>
      </c>
      <c r="N44" s="53">
        <v>492.98</v>
      </c>
      <c r="O44" s="53">
        <v>495.29</v>
      </c>
      <c r="P44" s="53">
        <v>507.36</v>
      </c>
      <c r="Q44" s="53">
        <v>513.41999999999996</v>
      </c>
      <c r="R44" s="53">
        <v>525.72</v>
      </c>
      <c r="S44" s="53">
        <v>524.77</v>
      </c>
      <c r="T44" s="53">
        <v>546.29</v>
      </c>
      <c r="U44" s="53">
        <v>552.91</v>
      </c>
      <c r="V44" s="53">
        <v>559.01</v>
      </c>
      <c r="W44" s="53">
        <v>505.51</v>
      </c>
      <c r="X44" s="53">
        <v>547.11</v>
      </c>
      <c r="Y44" s="129">
        <v>540.20365138588886</v>
      </c>
      <c r="Z44" s="130">
        <v>565.04092741196405</v>
      </c>
      <c r="AA44" s="43">
        <v>540.25137377370231</v>
      </c>
      <c r="AB44" s="131">
        <f>(AA44-O44)/O44*100</f>
        <v>9.0777875131139911</v>
      </c>
      <c r="AC44" s="131">
        <f>(AA44-Z44)/Z44*100</f>
        <v>-4.3872138168476411</v>
      </c>
      <c r="AD44" s="134" t="s">
        <v>141</v>
      </c>
      <c r="AE44" s="173" t="s">
        <v>142</v>
      </c>
    </row>
    <row r="45" spans="1:31" ht="15" customHeight="1" thickBot="1">
      <c r="A45" s="52" t="s">
        <v>49</v>
      </c>
      <c r="B45" s="31" t="s">
        <v>51</v>
      </c>
      <c r="C45" s="53">
        <v>518.67999999999995</v>
      </c>
      <c r="D45" s="53">
        <v>523.20000000000005</v>
      </c>
      <c r="E45" s="53">
        <v>531.04999999999995</v>
      </c>
      <c r="F45" s="53">
        <v>545.38</v>
      </c>
      <c r="G45" s="53">
        <v>549.24</v>
      </c>
      <c r="H45" s="53">
        <v>559.49</v>
      </c>
      <c r="I45" s="53">
        <v>581.47</v>
      </c>
      <c r="J45" s="53">
        <v>567.07000000000005</v>
      </c>
      <c r="K45" s="53">
        <v>568.66</v>
      </c>
      <c r="L45" s="53">
        <v>596.39</v>
      </c>
      <c r="M45" s="53">
        <v>604.02</v>
      </c>
      <c r="N45" s="53">
        <v>613.41999999999996</v>
      </c>
      <c r="O45" s="53">
        <v>626.53</v>
      </c>
      <c r="P45" s="53">
        <v>621.39</v>
      </c>
      <c r="Q45" s="53">
        <v>623.1</v>
      </c>
      <c r="R45" s="53">
        <v>627.33000000000004</v>
      </c>
      <c r="S45" s="53">
        <v>646.17999999999995</v>
      </c>
      <c r="T45" s="53">
        <v>632.09</v>
      </c>
      <c r="U45" s="53">
        <v>630.47</v>
      </c>
      <c r="V45" s="53">
        <v>647.29</v>
      </c>
      <c r="W45" s="53">
        <v>627</v>
      </c>
      <c r="X45" s="53">
        <v>641.41</v>
      </c>
      <c r="Y45" s="129">
        <v>649.19260466830485</v>
      </c>
      <c r="Z45" s="130">
        <v>639.24390620127122</v>
      </c>
      <c r="AA45" s="43">
        <v>655.14549070078465</v>
      </c>
      <c r="AB45" s="131">
        <f>(AA45-O45)/O45*100</f>
        <v>4.5672977671914641</v>
      </c>
      <c r="AC45" s="131">
        <f>(AA45-Z45)/Z45*100</f>
        <v>2.487561374500876</v>
      </c>
      <c r="AD45" s="134" t="s">
        <v>143</v>
      </c>
      <c r="AE45" s="173" t="s">
        <v>144</v>
      </c>
    </row>
    <row r="46" spans="1:31" ht="15" customHeight="1">
      <c r="A46" s="23" t="s">
        <v>26</v>
      </c>
      <c r="B46" s="183" t="s">
        <v>3</v>
      </c>
      <c r="C46" s="24">
        <v>147.70861003649784</v>
      </c>
      <c r="D46" s="24">
        <v>149.76892014181644</v>
      </c>
      <c r="E46" s="24">
        <v>156.58584940626966</v>
      </c>
      <c r="F46" s="24">
        <v>175.71540910797134</v>
      </c>
      <c r="G46" s="24">
        <v>182.82752040872421</v>
      </c>
      <c r="H46" s="24">
        <v>219.86156082543542</v>
      </c>
      <c r="I46" s="24">
        <v>207.62370885683325</v>
      </c>
      <c r="J46" s="24">
        <v>199.6245053235987</v>
      </c>
      <c r="K46" s="24">
        <v>201.71898813413674</v>
      </c>
      <c r="L46" s="24">
        <v>202.88572075865756</v>
      </c>
      <c r="M46" s="24">
        <v>209.49893753520266</v>
      </c>
      <c r="N46" s="24">
        <v>219.68604491291231</v>
      </c>
      <c r="O46" s="24">
        <v>210.57552180589681</v>
      </c>
      <c r="P46" s="51">
        <v>215.55</v>
      </c>
      <c r="Q46" s="5">
        <v>255.86475206458798</v>
      </c>
      <c r="R46" s="11">
        <v>250.30486756877144</v>
      </c>
      <c r="S46" s="51">
        <v>279.15180138094013</v>
      </c>
      <c r="T46" s="11">
        <v>292.05905371222423</v>
      </c>
      <c r="U46" s="11">
        <v>294.1216552146476</v>
      </c>
      <c r="V46" s="51">
        <v>343.3855008210183</v>
      </c>
      <c r="W46" s="51">
        <v>259.514033456498</v>
      </c>
      <c r="X46" s="51">
        <v>223.62741559965244</v>
      </c>
      <c r="Y46" s="129">
        <v>212.27025945462074</v>
      </c>
      <c r="Z46" s="130">
        <v>211.6131638029965</v>
      </c>
      <c r="AA46" s="43">
        <v>226.51114149050639</v>
      </c>
      <c r="AB46" s="131">
        <f>(AA46-O46)/O46*100</f>
        <v>7.567650573982017</v>
      </c>
      <c r="AC46" s="131">
        <f>(AA46-Z46)/Z46*100</f>
        <v>7.0401942014246917</v>
      </c>
      <c r="AD46" s="174" t="s">
        <v>108</v>
      </c>
      <c r="AE46" s="175" t="s">
        <v>109</v>
      </c>
    </row>
    <row r="47" spans="1:31" s="140" customFormat="1" ht="15" customHeight="1">
      <c r="A47" s="185" t="s">
        <v>59</v>
      </c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S47" s="185"/>
      <c r="V47" s="185"/>
      <c r="W47" s="185"/>
      <c r="X47" s="185"/>
      <c r="Y47" s="141"/>
      <c r="Z47" s="185"/>
      <c r="AB47" s="142">
        <f>AVERAGE(AB4:AB46)</f>
        <v>6.512482786555096</v>
      </c>
      <c r="AC47" s="142">
        <f>AVERAGE(AC4:AC46)</f>
        <v>1.9112025700249633</v>
      </c>
      <c r="AD47" s="185"/>
      <c r="AE47" s="185"/>
    </row>
  </sheetData>
  <sortState ref="A4:AE46">
    <sortCondition ref="A4:A46"/>
  </sortState>
  <mergeCells count="2">
    <mergeCell ref="AD2:AD3"/>
    <mergeCell ref="AE2:AE3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Z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40.28515625" style="47" bestFit="1" customWidth="1"/>
    <col min="2" max="2" width="20.140625" style="47" bestFit="1" customWidth="1"/>
    <col min="3" max="26" width="8.85546875" style="47"/>
    <col min="27" max="27" width="8.85546875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B2" s="4"/>
      <c r="AC2" s="138"/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3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" t="s">
        <v>56</v>
      </c>
      <c r="AC3" s="138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38">
        <v>363.392857142857</v>
      </c>
      <c r="D4" s="38">
        <v>356.11111111111052</v>
      </c>
      <c r="E4" s="38">
        <v>375.41666666666652</v>
      </c>
      <c r="F4" s="38">
        <v>392.91666666666652</v>
      </c>
      <c r="G4" s="38">
        <v>383.33333333333303</v>
      </c>
      <c r="H4" s="161">
        <v>383.75499999999971</v>
      </c>
      <c r="I4" s="38">
        <v>401.25</v>
      </c>
      <c r="J4" s="38">
        <v>415</v>
      </c>
      <c r="K4" s="38">
        <v>416.01541641976098</v>
      </c>
      <c r="L4" s="38">
        <v>500.96492273813101</v>
      </c>
      <c r="M4" s="38">
        <v>437.14285714285649</v>
      </c>
      <c r="N4" s="38">
        <v>439.04761904761847</v>
      </c>
      <c r="O4" s="51">
        <v>494.35500000000002</v>
      </c>
      <c r="P4" s="51">
        <v>470</v>
      </c>
      <c r="Q4" s="148">
        <v>490</v>
      </c>
      <c r="R4" s="51">
        <v>498.461538461538</v>
      </c>
      <c r="S4" s="51">
        <v>558.75</v>
      </c>
      <c r="T4" s="27">
        <v>506</v>
      </c>
      <c r="U4" s="40">
        <v>504.28571428571399</v>
      </c>
      <c r="V4" s="51">
        <v>447.5</v>
      </c>
      <c r="W4" s="51">
        <v>465.33333333333331</v>
      </c>
      <c r="X4" s="51">
        <v>486.66666666666669</v>
      </c>
      <c r="Y4" s="76">
        <v>480.56</v>
      </c>
      <c r="Z4" s="5">
        <v>489</v>
      </c>
      <c r="AA4" s="51">
        <v>436.66666666666703</v>
      </c>
      <c r="AB4" s="145">
        <f t="shared" ref="AB4:AB46" si="0">(AA4-O4)/O4*100</f>
        <v>-11.669414354731517</v>
      </c>
      <c r="AC4" s="150">
        <f t="shared" ref="AC4:AC46" si="1">(AA4-Z4)/Z4*100</f>
        <v>-10.702113156100811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39">
        <v>30.05952380952375</v>
      </c>
      <c r="D5" s="39">
        <v>30.8333333333333</v>
      </c>
      <c r="E5" s="39">
        <v>31.66666666666665</v>
      </c>
      <c r="F5" s="39">
        <v>31.66666666666665</v>
      </c>
      <c r="G5" s="39">
        <v>56.35416666666665</v>
      </c>
      <c r="H5" s="39">
        <v>35.41666666666665</v>
      </c>
      <c r="I5" s="38">
        <v>35.41666666666665</v>
      </c>
      <c r="J5" s="39">
        <v>39.16666666666665</v>
      </c>
      <c r="K5" s="38">
        <v>53.807996332456597</v>
      </c>
      <c r="L5" s="38">
        <v>46.176676539416398</v>
      </c>
      <c r="M5" s="39">
        <v>39.4444444444444</v>
      </c>
      <c r="N5" s="39">
        <v>41.66666666666665</v>
      </c>
      <c r="O5" s="51">
        <v>48.831666666666663</v>
      </c>
      <c r="P5" s="51">
        <v>44.642857142857096</v>
      </c>
      <c r="Q5" s="148">
        <v>45.384615384615387</v>
      </c>
      <c r="R5" s="51">
        <v>46.25</v>
      </c>
      <c r="S5" s="51">
        <v>48.214285714285715</v>
      </c>
      <c r="T5" s="27">
        <v>46.25</v>
      </c>
      <c r="U5" s="40">
        <v>45.714285714285715</v>
      </c>
      <c r="V5" s="51">
        <v>41.666666666666664</v>
      </c>
      <c r="W5" s="51">
        <v>41.785714285714285</v>
      </c>
      <c r="X5" s="51">
        <v>43.823529411764703</v>
      </c>
      <c r="Y5" s="76">
        <v>42.5</v>
      </c>
      <c r="Z5" s="5">
        <v>44</v>
      </c>
      <c r="AA5" s="51">
        <v>38.18181818181818</v>
      </c>
      <c r="AB5" s="145">
        <f t="shared" si="0"/>
        <v>-21.809307795177617</v>
      </c>
      <c r="AC5" s="150">
        <f t="shared" si="1"/>
        <v>-13.223140495867773</v>
      </c>
      <c r="AD5" s="153"/>
    </row>
    <row r="6" spans="1:31" ht="15" customHeight="1">
      <c r="A6" s="4" t="s">
        <v>30</v>
      </c>
      <c r="B6" s="4" t="s">
        <v>3</v>
      </c>
      <c r="C6" s="38">
        <v>350</v>
      </c>
      <c r="D6" s="38">
        <v>334.375</v>
      </c>
      <c r="E6" s="38">
        <v>325</v>
      </c>
      <c r="F6" s="38">
        <v>387.5</v>
      </c>
      <c r="G6" s="38">
        <v>384.375</v>
      </c>
      <c r="H6" s="38">
        <v>312.5</v>
      </c>
      <c r="I6" s="38">
        <v>425</v>
      </c>
      <c r="J6" s="38">
        <v>503.125</v>
      </c>
      <c r="K6" s="38">
        <v>454.90222968750004</v>
      </c>
      <c r="L6" s="38">
        <v>487.29714285714249</v>
      </c>
      <c r="M6" s="38">
        <v>496.13687499999946</v>
      </c>
      <c r="N6" s="38">
        <v>513.125</v>
      </c>
      <c r="O6" s="51">
        <v>524.92499999999995</v>
      </c>
      <c r="P6" s="51">
        <v>500</v>
      </c>
      <c r="Q6" s="13">
        <v>526.52173913043475</v>
      </c>
      <c r="R6" s="51">
        <v>459.54545454545502</v>
      </c>
      <c r="S6" s="51">
        <v>466.66666666666703</v>
      </c>
      <c r="T6" s="27">
        <v>504.05677655677698</v>
      </c>
      <c r="U6" s="40">
        <v>538.57142857142901</v>
      </c>
      <c r="V6" s="51">
        <v>581.81818181818187</v>
      </c>
      <c r="W6" s="51">
        <v>583.367346938776</v>
      </c>
      <c r="X6" s="51">
        <v>550.47619047619037</v>
      </c>
      <c r="Y6" s="76">
        <v>536.09230769230771</v>
      </c>
      <c r="Z6" s="5">
        <v>532.38095238095195</v>
      </c>
      <c r="AA6" s="163">
        <v>385.52679084514699</v>
      </c>
      <c r="AB6" s="145">
        <f t="shared" si="0"/>
        <v>-26.555833529523831</v>
      </c>
      <c r="AC6" s="131">
        <f t="shared" si="1"/>
        <v>-27.584413168621708</v>
      </c>
    </row>
    <row r="7" spans="1:31" ht="15" customHeight="1">
      <c r="A7" s="4" t="s">
        <v>29</v>
      </c>
      <c r="B7" s="4" t="s">
        <v>3</v>
      </c>
      <c r="C7" s="38">
        <v>285.83333333333303</v>
      </c>
      <c r="D7" s="38">
        <v>277.083125</v>
      </c>
      <c r="E7" s="38">
        <v>320.83333333333303</v>
      </c>
      <c r="F7" s="38">
        <v>337.5</v>
      </c>
      <c r="G7" s="38">
        <v>352.08333333333303</v>
      </c>
      <c r="H7" s="39">
        <v>312.5</v>
      </c>
      <c r="I7" s="39">
        <v>370.83333333333303</v>
      </c>
      <c r="J7" s="39">
        <v>410.41666666666652</v>
      </c>
      <c r="K7" s="38">
        <v>439.20769023953301</v>
      </c>
      <c r="L7" s="38">
        <v>458.77231839691598</v>
      </c>
      <c r="M7" s="39">
        <v>477.77749999999946</v>
      </c>
      <c r="N7" s="39">
        <v>472.08333333333297</v>
      </c>
      <c r="O7" s="51">
        <v>479.65833333333302</v>
      </c>
      <c r="P7" s="51">
        <v>455</v>
      </c>
      <c r="Q7" s="13">
        <v>489.28571428571428</v>
      </c>
      <c r="R7" s="51">
        <v>434.87179487179498</v>
      </c>
      <c r="S7" s="51">
        <v>452</v>
      </c>
      <c r="T7" s="27">
        <v>461.08193277310926</v>
      </c>
      <c r="U7" s="40">
        <v>476</v>
      </c>
      <c r="V7" s="51">
        <v>420.99</v>
      </c>
      <c r="W7" s="51">
        <v>426.30952380952402</v>
      </c>
      <c r="X7" s="51">
        <v>421.69312169312201</v>
      </c>
      <c r="Y7" s="76">
        <v>415.76135714285698</v>
      </c>
      <c r="Z7" s="5">
        <v>425.71010064104701</v>
      </c>
      <c r="AA7" s="163">
        <v>456.04395604395597</v>
      </c>
      <c r="AB7" s="145">
        <f t="shared" si="0"/>
        <v>-4.9231662723904996</v>
      </c>
      <c r="AC7" s="131">
        <f t="shared" si="1"/>
        <v>7.125472324295651</v>
      </c>
    </row>
    <row r="8" spans="1:31" ht="15" customHeight="1">
      <c r="A8" s="4" t="s">
        <v>12</v>
      </c>
      <c r="B8" s="4" t="s">
        <v>3</v>
      </c>
      <c r="C8" s="38">
        <v>778.56999999999994</v>
      </c>
      <c r="D8" s="39">
        <v>846.15333333333297</v>
      </c>
      <c r="E8" s="39">
        <v>850</v>
      </c>
      <c r="F8" s="39">
        <v>872.7</v>
      </c>
      <c r="G8" s="39">
        <v>995.45500000000004</v>
      </c>
      <c r="H8" s="39">
        <v>872.72749999999996</v>
      </c>
      <c r="I8" s="39">
        <v>866.66666666666652</v>
      </c>
      <c r="J8" s="39">
        <v>864.77099999999996</v>
      </c>
      <c r="K8" s="39">
        <v>1050.8956594005649</v>
      </c>
      <c r="L8" s="39">
        <v>980.37476193917996</v>
      </c>
      <c r="M8" s="38">
        <v>1091.5585714285701</v>
      </c>
      <c r="N8" s="39">
        <v>951.19</v>
      </c>
      <c r="O8" s="51">
        <v>997.88499999999999</v>
      </c>
      <c r="P8" s="51">
        <v>894.44399999999951</v>
      </c>
      <c r="Q8" s="13">
        <v>966.66666666667004</v>
      </c>
      <c r="R8" s="51">
        <v>1028.2051282051282</v>
      </c>
      <c r="S8" s="51">
        <v>1252.6315789473699</v>
      </c>
      <c r="T8" s="27">
        <v>1212.69841269841</v>
      </c>
      <c r="U8" s="40">
        <v>1160</v>
      </c>
      <c r="V8" s="51">
        <v>927.77833333333331</v>
      </c>
      <c r="W8" s="51">
        <v>1030</v>
      </c>
      <c r="X8" s="51">
        <v>1065.323102823103</v>
      </c>
      <c r="Y8" s="76">
        <v>985.66</v>
      </c>
      <c r="Z8" s="5">
        <v>979.54755028626005</v>
      </c>
      <c r="AA8" s="163">
        <v>1150</v>
      </c>
      <c r="AB8" s="145">
        <f t="shared" si="0"/>
        <v>15.24374051118115</v>
      </c>
      <c r="AC8" s="131">
        <f t="shared" si="1"/>
        <v>17.401140931231716</v>
      </c>
    </row>
    <row r="9" spans="1:31" ht="15" customHeight="1">
      <c r="A9" s="4" t="s">
        <v>11</v>
      </c>
      <c r="B9" s="4" t="s">
        <v>3</v>
      </c>
      <c r="C9" s="38">
        <v>1108.3333333333298</v>
      </c>
      <c r="D9" s="39">
        <v>1106.25</v>
      </c>
      <c r="E9" s="38">
        <v>1120</v>
      </c>
      <c r="F9" s="38">
        <v>1200</v>
      </c>
      <c r="G9" s="38">
        <v>1116.6666666666652</v>
      </c>
      <c r="H9" s="38">
        <v>1201.0428571428552</v>
      </c>
      <c r="I9" s="38">
        <v>1166.6666666666652</v>
      </c>
      <c r="J9" s="38">
        <v>1271.92333333333</v>
      </c>
      <c r="K9" s="38">
        <v>1334.81931544288</v>
      </c>
      <c r="L9" s="38">
        <v>1399.24412620626</v>
      </c>
      <c r="M9" s="38">
        <v>1364.2857142857099</v>
      </c>
      <c r="N9" s="38">
        <v>1350.7142857142801</v>
      </c>
      <c r="O9" s="51">
        <v>1407.77</v>
      </c>
      <c r="P9" s="51">
        <v>1360.8330000000001</v>
      </c>
      <c r="Q9" s="13">
        <v>1360</v>
      </c>
      <c r="R9" s="51">
        <v>1415.625</v>
      </c>
      <c r="S9" s="51">
        <v>1430.1470588235295</v>
      </c>
      <c r="T9" s="27">
        <v>1395.9821428571429</v>
      </c>
      <c r="U9" s="40">
        <v>1420.3921568627452</v>
      </c>
      <c r="V9" s="51">
        <v>1397.4785714285715</v>
      </c>
      <c r="W9" s="13">
        <v>1397.590369714286</v>
      </c>
      <c r="X9" s="51">
        <v>1367.652859960552</v>
      </c>
      <c r="Y9" s="76">
        <v>1368.2544444444445</v>
      </c>
      <c r="Z9" s="5">
        <v>1367.34805764411</v>
      </c>
      <c r="AA9" s="163">
        <v>1500</v>
      </c>
      <c r="AB9" s="145">
        <f t="shared" si="0"/>
        <v>6.5514963381802431</v>
      </c>
      <c r="AC9" s="131">
        <f t="shared" si="1"/>
        <v>9.7014027711747648</v>
      </c>
    </row>
    <row r="10" spans="1:31" ht="15" customHeight="1">
      <c r="A10" s="4" t="s">
        <v>10</v>
      </c>
      <c r="B10" s="4" t="s">
        <v>9</v>
      </c>
      <c r="C10" s="38">
        <v>223.75</v>
      </c>
      <c r="D10" s="39">
        <v>232.77777777777749</v>
      </c>
      <c r="E10" s="38">
        <v>228.958333333333</v>
      </c>
      <c r="F10" s="38">
        <v>229.16666666666652</v>
      </c>
      <c r="G10" s="38">
        <v>234.16666666666652</v>
      </c>
      <c r="H10" s="38">
        <v>302.77777777777749</v>
      </c>
      <c r="I10" s="38">
        <v>342.85714285714249</v>
      </c>
      <c r="J10" s="38">
        <v>278.75</v>
      </c>
      <c r="K10" s="38">
        <v>319.5168760557375</v>
      </c>
      <c r="L10" s="38">
        <v>310.33047619047551</v>
      </c>
      <c r="M10" s="38">
        <v>310.41666666666652</v>
      </c>
      <c r="N10" s="38">
        <v>359.375</v>
      </c>
      <c r="O10" s="51">
        <v>399.15166666666698</v>
      </c>
      <c r="P10" s="51">
        <v>360.41666666666652</v>
      </c>
      <c r="Q10" s="13">
        <v>340</v>
      </c>
      <c r="R10" s="51">
        <v>328.18181818181819</v>
      </c>
      <c r="S10" s="51">
        <v>348.33333333333331</v>
      </c>
      <c r="T10" s="27">
        <v>356</v>
      </c>
      <c r="U10" s="40">
        <v>350</v>
      </c>
      <c r="V10" s="51">
        <v>381.25</v>
      </c>
      <c r="W10" s="13">
        <v>381.28050000000002</v>
      </c>
      <c r="X10" s="51">
        <v>385.71428571428572</v>
      </c>
      <c r="Y10" s="76">
        <v>366.36363636363598</v>
      </c>
      <c r="Z10" s="5">
        <v>366.66666666666669</v>
      </c>
      <c r="AA10" s="18">
        <v>365</v>
      </c>
      <c r="AB10" s="145">
        <f t="shared" si="0"/>
        <v>-8.5560626495359635</v>
      </c>
      <c r="AC10" s="131">
        <f t="shared" si="1"/>
        <v>-0.45454545454545975</v>
      </c>
    </row>
    <row r="11" spans="1:31" ht="15" customHeight="1">
      <c r="A11" s="4" t="s">
        <v>8</v>
      </c>
      <c r="B11" s="4" t="s">
        <v>9</v>
      </c>
      <c r="C11" s="38">
        <v>172.708333333333</v>
      </c>
      <c r="D11" s="39">
        <v>281.25</v>
      </c>
      <c r="E11" s="38">
        <v>187.29166666666652</v>
      </c>
      <c r="F11" s="38">
        <v>178.333333333333</v>
      </c>
      <c r="G11" s="38">
        <v>203.75</v>
      </c>
      <c r="H11" s="38">
        <v>263.88888888888846</v>
      </c>
      <c r="I11" s="38">
        <v>300</v>
      </c>
      <c r="J11" s="38">
        <v>241.458333333333</v>
      </c>
      <c r="K11" s="38">
        <v>249.19869822690953</v>
      </c>
      <c r="L11" s="38">
        <v>285.533809523809</v>
      </c>
      <c r="M11" s="38">
        <v>311.11111111111052</v>
      </c>
      <c r="N11" s="38">
        <v>309.375</v>
      </c>
      <c r="O11" s="51">
        <v>309.40499999999997</v>
      </c>
      <c r="P11" s="51">
        <v>291.60714285714249</v>
      </c>
      <c r="Q11" s="13">
        <v>285</v>
      </c>
      <c r="R11" s="51">
        <v>286.36363636363637</v>
      </c>
      <c r="S11" s="51">
        <v>286.963636363636</v>
      </c>
      <c r="T11" s="27">
        <v>275</v>
      </c>
      <c r="U11" s="40">
        <v>272.72727272727275</v>
      </c>
      <c r="V11" s="51">
        <v>335.71428571428572</v>
      </c>
      <c r="W11" s="51">
        <v>311.11111111111109</v>
      </c>
      <c r="X11" s="51">
        <v>303.84615384615387</v>
      </c>
      <c r="Y11" s="76">
        <v>312.72727272727298</v>
      </c>
      <c r="Z11" s="5">
        <v>300</v>
      </c>
      <c r="AA11" s="18">
        <v>305</v>
      </c>
      <c r="AB11" s="145">
        <f t="shared" si="0"/>
        <v>-1.4237003280489886</v>
      </c>
      <c r="AC11" s="131">
        <f t="shared" si="1"/>
        <v>1.6666666666666667</v>
      </c>
    </row>
    <row r="12" spans="1:31" ht="15" customHeight="1">
      <c r="A12" s="4" t="s">
        <v>7</v>
      </c>
      <c r="B12" s="4" t="s">
        <v>3</v>
      </c>
      <c r="C12" s="41">
        <v>330.94</v>
      </c>
      <c r="D12" s="41">
        <v>331.30403400000006</v>
      </c>
      <c r="E12" s="41">
        <v>331.66846843740007</v>
      </c>
      <c r="F12" s="41">
        <v>332.03330375268126</v>
      </c>
      <c r="G12" s="41">
        <v>332.39854038680926</v>
      </c>
      <c r="H12" s="41">
        <v>332.76417878123476</v>
      </c>
      <c r="I12" s="41">
        <v>333.13021937789415</v>
      </c>
      <c r="J12" s="41">
        <v>333.49666261920987</v>
      </c>
      <c r="K12" s="41">
        <v>333.86350894809101</v>
      </c>
      <c r="L12" s="41">
        <v>334.23075880793397</v>
      </c>
      <c r="M12" s="38">
        <v>360</v>
      </c>
      <c r="N12" s="41">
        <v>360.39600000000002</v>
      </c>
      <c r="O12" s="51">
        <v>404.32</v>
      </c>
      <c r="P12" s="51">
        <v>404</v>
      </c>
      <c r="Q12" s="13">
        <v>404.15999999999997</v>
      </c>
      <c r="R12" s="25">
        <v>405.36</v>
      </c>
      <c r="S12" s="25">
        <v>420.57</v>
      </c>
      <c r="T12" s="28">
        <v>410.33</v>
      </c>
      <c r="U12" s="13">
        <v>415.45</v>
      </c>
      <c r="V12" s="25">
        <v>400.14</v>
      </c>
      <c r="W12" s="13">
        <v>400.17201120000004</v>
      </c>
      <c r="X12" s="25">
        <v>410</v>
      </c>
      <c r="Y12" s="25">
        <v>420</v>
      </c>
      <c r="Z12" s="33">
        <v>420</v>
      </c>
      <c r="AA12" s="171">
        <v>410</v>
      </c>
      <c r="AB12" s="131">
        <f t="shared" si="0"/>
        <v>1.4048278591214896</v>
      </c>
      <c r="AC12" s="131">
        <f t="shared" si="1"/>
        <v>-2.3809523809523809</v>
      </c>
    </row>
    <row r="13" spans="1:31" ht="15" customHeight="1">
      <c r="A13" s="4" t="s">
        <v>14</v>
      </c>
      <c r="B13" s="4" t="s">
        <v>3</v>
      </c>
      <c r="C13" s="38">
        <v>571.42999999999995</v>
      </c>
      <c r="D13" s="38">
        <v>800</v>
      </c>
      <c r="E13" s="38">
        <v>866.67</v>
      </c>
      <c r="F13" s="38">
        <v>750</v>
      </c>
      <c r="G13" s="38">
        <v>875</v>
      </c>
      <c r="H13" s="38">
        <v>836.36</v>
      </c>
      <c r="I13" s="38">
        <v>727.27</v>
      </c>
      <c r="J13" s="38">
        <v>743.75</v>
      </c>
      <c r="K13" s="38">
        <v>839.83541957265004</v>
      </c>
      <c r="L13" s="38">
        <v>887.67315924038803</v>
      </c>
      <c r="M13" s="38">
        <v>790</v>
      </c>
      <c r="N13" s="38">
        <v>800</v>
      </c>
      <c r="O13" s="51">
        <v>899.79499999999996</v>
      </c>
      <c r="P13" s="51">
        <v>850</v>
      </c>
      <c r="Q13" s="13">
        <v>825</v>
      </c>
      <c r="R13" s="51">
        <v>850</v>
      </c>
      <c r="S13" s="51">
        <v>937.67</v>
      </c>
      <c r="T13" s="27">
        <v>900</v>
      </c>
      <c r="U13" s="40">
        <v>850</v>
      </c>
      <c r="V13" s="51">
        <v>900</v>
      </c>
      <c r="W13" s="13">
        <v>900.07200000000012</v>
      </c>
      <c r="X13" s="51">
        <v>842.857142857143</v>
      </c>
      <c r="Y13" s="76">
        <v>850.18</v>
      </c>
      <c r="Z13" s="5">
        <v>850</v>
      </c>
      <c r="AA13" s="18">
        <v>855</v>
      </c>
      <c r="AB13" s="145">
        <f t="shared" si="0"/>
        <v>-4.9783561811301418</v>
      </c>
      <c r="AC13" s="131">
        <f t="shared" si="1"/>
        <v>0.58823529411764708</v>
      </c>
    </row>
    <row r="14" spans="1:31" ht="15" customHeight="1">
      <c r="A14" s="4" t="s">
        <v>13</v>
      </c>
      <c r="B14" s="4" t="s">
        <v>3</v>
      </c>
      <c r="C14" s="38">
        <v>708.33</v>
      </c>
      <c r="D14" s="38">
        <v>800</v>
      </c>
      <c r="E14" s="38">
        <v>850</v>
      </c>
      <c r="F14" s="38">
        <v>850</v>
      </c>
      <c r="G14" s="38">
        <v>932.5</v>
      </c>
      <c r="H14" s="38">
        <v>857.14</v>
      </c>
      <c r="I14" s="38">
        <v>835.71749999999997</v>
      </c>
      <c r="J14" s="38">
        <v>832.54</v>
      </c>
      <c r="K14" s="38">
        <v>1007.829529631807</v>
      </c>
      <c r="L14" s="38">
        <v>971.55</v>
      </c>
      <c r="M14" s="38">
        <v>995</v>
      </c>
      <c r="N14" s="38">
        <v>1100</v>
      </c>
      <c r="O14" s="51">
        <v>932.46499999999992</v>
      </c>
      <c r="P14" s="51">
        <v>975</v>
      </c>
      <c r="Q14" s="13">
        <v>961.53846153846155</v>
      </c>
      <c r="R14" s="51">
        <v>960</v>
      </c>
      <c r="S14" s="51">
        <v>1000</v>
      </c>
      <c r="T14" s="27">
        <v>1000</v>
      </c>
      <c r="U14" s="40">
        <v>1050</v>
      </c>
      <c r="V14" s="51">
        <v>1150</v>
      </c>
      <c r="W14" s="51">
        <v>900</v>
      </c>
      <c r="X14" s="51">
        <v>933.69903320722995</v>
      </c>
      <c r="Y14" s="76">
        <v>938.89</v>
      </c>
      <c r="Z14" s="5">
        <v>932.62820512820997</v>
      </c>
      <c r="AA14" s="18">
        <v>923.33333333332996</v>
      </c>
      <c r="AB14" s="145">
        <f t="shared" si="0"/>
        <v>-0.97930395957703065</v>
      </c>
      <c r="AC14" s="131">
        <f t="shared" si="1"/>
        <v>-0.99663207093358586</v>
      </c>
    </row>
    <row r="15" spans="1:31" ht="15" customHeight="1">
      <c r="A15" s="4" t="s">
        <v>24</v>
      </c>
      <c r="B15" s="4" t="s">
        <v>16</v>
      </c>
      <c r="C15" s="41">
        <v>121.66</v>
      </c>
      <c r="D15" s="41">
        <v>121.79382600000001</v>
      </c>
      <c r="E15" s="41">
        <v>121.92779920860002</v>
      </c>
      <c r="F15" s="41">
        <v>122.06191978772949</v>
      </c>
      <c r="G15" s="41">
        <v>122.19618789949601</v>
      </c>
      <c r="H15" s="41">
        <v>122.33060370618547</v>
      </c>
      <c r="I15" s="41">
        <v>122.46516737026229</v>
      </c>
      <c r="J15" s="41">
        <v>122.59987905436959</v>
      </c>
      <c r="K15" s="38">
        <v>125.725503744856</v>
      </c>
      <c r="L15" s="38">
        <v>127.35793582379</v>
      </c>
      <c r="M15" s="41">
        <v>127.49802955319618</v>
      </c>
      <c r="N15" s="41">
        <v>127.63827738570471</v>
      </c>
      <c r="O15" s="51">
        <v>133.38999999999999</v>
      </c>
      <c r="P15" s="25">
        <v>145.25</v>
      </c>
      <c r="Q15" s="13">
        <v>139.32</v>
      </c>
      <c r="R15" s="25">
        <v>140.55000000000001</v>
      </c>
      <c r="S15" s="25">
        <v>140</v>
      </c>
      <c r="T15" s="28">
        <v>138.56</v>
      </c>
      <c r="U15" s="13">
        <v>139.28</v>
      </c>
      <c r="V15" s="51">
        <v>150</v>
      </c>
      <c r="W15" s="51">
        <v>175</v>
      </c>
      <c r="X15" s="51">
        <v>173.333333333333</v>
      </c>
      <c r="Y15" s="76">
        <v>170</v>
      </c>
      <c r="Z15" s="5">
        <v>163.75</v>
      </c>
      <c r="AA15" s="18">
        <v>155</v>
      </c>
      <c r="AB15" s="145">
        <f t="shared" si="0"/>
        <v>16.20061473873605</v>
      </c>
      <c r="AC15" s="131">
        <f t="shared" si="1"/>
        <v>-5.343511450381679</v>
      </c>
    </row>
    <row r="16" spans="1:31" ht="15" customHeight="1">
      <c r="A16" s="4" t="s">
        <v>23</v>
      </c>
      <c r="B16" s="4" t="s">
        <v>16</v>
      </c>
      <c r="C16" s="38">
        <v>133.875</v>
      </c>
      <c r="D16" s="38">
        <v>134.76190476190402</v>
      </c>
      <c r="E16" s="38">
        <v>136.517857142857</v>
      </c>
      <c r="F16" s="38">
        <v>137.708333333333</v>
      </c>
      <c r="G16" s="38">
        <v>142.083333333333</v>
      </c>
      <c r="H16" s="38">
        <v>141.25</v>
      </c>
      <c r="I16" s="38">
        <v>142.083333333333</v>
      </c>
      <c r="J16" s="38">
        <v>145.625</v>
      </c>
      <c r="K16" s="38">
        <v>181.424689455432</v>
      </c>
      <c r="L16" s="38">
        <v>167.06350099186102</v>
      </c>
      <c r="M16" s="38">
        <v>168.958333333333</v>
      </c>
      <c r="N16" s="38">
        <v>168.80952380952399</v>
      </c>
      <c r="O16" s="51">
        <v>176.99666666666667</v>
      </c>
      <c r="P16" s="51">
        <v>190</v>
      </c>
      <c r="Q16" s="13">
        <v>197.33333333333334</v>
      </c>
      <c r="R16" s="51">
        <v>202.85714285714286</v>
      </c>
      <c r="S16" s="51">
        <v>195.71428571428572</v>
      </c>
      <c r="T16" s="27">
        <v>187.5</v>
      </c>
      <c r="U16" s="40">
        <v>192.14285714285714</v>
      </c>
      <c r="V16" s="51">
        <v>204.54545454545453</v>
      </c>
      <c r="W16" s="51">
        <v>208.66666666666666</v>
      </c>
      <c r="X16" s="51">
        <v>202.22222222222223</v>
      </c>
      <c r="Y16" s="76">
        <v>197.14285714285714</v>
      </c>
      <c r="Z16" s="5">
        <v>198.55</v>
      </c>
      <c r="AA16" s="18">
        <v>200.90909090909091</v>
      </c>
      <c r="AB16" s="145">
        <f t="shared" si="0"/>
        <v>13.51009863222899</v>
      </c>
      <c r="AC16" s="131">
        <f t="shared" si="1"/>
        <v>1.1881596117304936</v>
      </c>
    </row>
    <row r="17" spans="1:29" ht="15" customHeight="1">
      <c r="A17" s="4" t="s">
        <v>15</v>
      </c>
      <c r="B17" s="4" t="s">
        <v>16</v>
      </c>
      <c r="C17" s="38">
        <v>975</v>
      </c>
      <c r="D17" s="39">
        <v>1000</v>
      </c>
      <c r="E17" s="39">
        <v>966.66666666666595</v>
      </c>
      <c r="F17" s="39">
        <v>1091.6666666666665</v>
      </c>
      <c r="G17" s="39">
        <v>1275</v>
      </c>
      <c r="H17" s="39">
        <v>1075</v>
      </c>
      <c r="I17" s="39">
        <v>1100</v>
      </c>
      <c r="J17" s="39">
        <v>1250</v>
      </c>
      <c r="K17" s="38">
        <v>1090.2877591262479</v>
      </c>
      <c r="L17" s="38">
        <v>1307.16235781249</v>
      </c>
      <c r="M17" s="39">
        <v>1250</v>
      </c>
      <c r="N17" s="39">
        <v>1375</v>
      </c>
      <c r="O17" s="51">
        <v>1480.2449999999999</v>
      </c>
      <c r="P17" s="51">
        <v>1366.6666666666599</v>
      </c>
      <c r="Q17" s="13">
        <v>1500</v>
      </c>
      <c r="R17" s="51">
        <v>1433.3333333333333</v>
      </c>
      <c r="S17" s="51">
        <v>1400</v>
      </c>
      <c r="T17" s="27">
        <v>1450</v>
      </c>
      <c r="U17" s="40">
        <v>1400</v>
      </c>
      <c r="V17" s="51">
        <v>1250</v>
      </c>
      <c r="W17" s="51">
        <v>1300</v>
      </c>
      <c r="X17" s="51">
        <v>1300</v>
      </c>
      <c r="Y17" s="76">
        <v>1350</v>
      </c>
      <c r="Z17" s="5">
        <v>1350</v>
      </c>
      <c r="AA17" s="18">
        <v>1300</v>
      </c>
      <c r="AB17" s="145">
        <f t="shared" si="0"/>
        <v>-12.176700478636976</v>
      </c>
      <c r="AC17" s="131">
        <f t="shared" si="1"/>
        <v>-3.7037037037037033</v>
      </c>
    </row>
    <row r="18" spans="1:29" ht="15" customHeight="1">
      <c r="A18" s="4" t="s">
        <v>27</v>
      </c>
      <c r="B18" s="4" t="s">
        <v>3</v>
      </c>
      <c r="C18" s="38">
        <v>114.58250000000001</v>
      </c>
      <c r="D18" s="39">
        <v>147.57124999999999</v>
      </c>
      <c r="E18" s="39">
        <v>138.88999999999999</v>
      </c>
      <c r="F18" s="39">
        <v>156.2662499999995</v>
      </c>
      <c r="G18" s="39">
        <v>189.8129166666665</v>
      </c>
      <c r="H18" s="39">
        <v>211.50624999999999</v>
      </c>
      <c r="I18" s="39">
        <v>175.92666666666651</v>
      </c>
      <c r="J18" s="39">
        <v>209.16749999999999</v>
      </c>
      <c r="K18" s="38">
        <v>182.14385483112</v>
      </c>
      <c r="L18" s="38">
        <v>182.6654232125</v>
      </c>
      <c r="M18" s="38">
        <v>247.10624999999999</v>
      </c>
      <c r="N18" s="38">
        <v>244.21249999999998</v>
      </c>
      <c r="O18" s="51">
        <v>260.4666666666667</v>
      </c>
      <c r="P18" s="51">
        <v>267.858571428571</v>
      </c>
      <c r="Q18" s="13">
        <v>338.585858585859</v>
      </c>
      <c r="R18" s="51">
        <v>333.33333333333337</v>
      </c>
      <c r="S18" s="51">
        <v>337.777777777778</v>
      </c>
      <c r="T18" s="27">
        <v>410.1010101010101</v>
      </c>
      <c r="U18" s="40">
        <v>390.51282051282101</v>
      </c>
      <c r="V18" s="51">
        <v>361.57333333333298</v>
      </c>
      <c r="W18" s="13">
        <v>361.60225919999965</v>
      </c>
      <c r="X18" s="51">
        <v>321.875</v>
      </c>
      <c r="Y18" s="76">
        <v>308.74214285714299</v>
      </c>
      <c r="Z18" s="5">
        <v>305.555555555556</v>
      </c>
      <c r="AA18" s="18">
        <v>282.47863247863245</v>
      </c>
      <c r="AB18" s="145">
        <f t="shared" si="0"/>
        <v>8.4509722851161051</v>
      </c>
      <c r="AC18" s="131">
        <f t="shared" si="1"/>
        <v>-7.5524475524476955</v>
      </c>
    </row>
    <row r="19" spans="1:29" ht="15" customHeight="1">
      <c r="A19" s="4" t="s">
        <v>28</v>
      </c>
      <c r="B19" s="4" t="s">
        <v>3</v>
      </c>
      <c r="C19" s="38">
        <v>133.102499999999</v>
      </c>
      <c r="D19" s="38">
        <v>149.30583333333249</v>
      </c>
      <c r="E19" s="38">
        <v>164.3518749999995</v>
      </c>
      <c r="F19" s="38">
        <v>171.29416666666651</v>
      </c>
      <c r="G19" s="38">
        <v>207.175833333333</v>
      </c>
      <c r="H19" s="39">
        <v>232.53833333333301</v>
      </c>
      <c r="I19" s="38">
        <v>222.27107142857099</v>
      </c>
      <c r="J19" s="38">
        <v>237.26749999999998</v>
      </c>
      <c r="K19" s="38">
        <v>210.5648519514875</v>
      </c>
      <c r="L19" s="38">
        <v>204.9706539666665</v>
      </c>
      <c r="M19" s="38">
        <v>259.95375000000001</v>
      </c>
      <c r="N19" s="38">
        <v>260.8806249999995</v>
      </c>
      <c r="O19" s="51">
        <v>315.31416666666667</v>
      </c>
      <c r="P19" s="51">
        <v>289.74928571428552</v>
      </c>
      <c r="Q19" s="13">
        <v>353.80952380952402</v>
      </c>
      <c r="R19" s="51">
        <v>373.1481481481481</v>
      </c>
      <c r="S19" s="51">
        <v>382.991452991453</v>
      </c>
      <c r="T19" s="27">
        <v>448.27160493827199</v>
      </c>
      <c r="U19" s="40">
        <v>424.920634920635</v>
      </c>
      <c r="V19" s="51">
        <v>394.81333333333299</v>
      </c>
      <c r="W19" s="13">
        <v>394.8449183999997</v>
      </c>
      <c r="X19" s="51">
        <v>350.06535947712399</v>
      </c>
      <c r="Y19" s="76">
        <v>345.8</v>
      </c>
      <c r="Z19" s="5">
        <v>340</v>
      </c>
      <c r="AA19" s="18">
        <v>288.37606837606802</v>
      </c>
      <c r="AB19" s="145">
        <f t="shared" si="0"/>
        <v>-8.5432565797388254</v>
      </c>
      <c r="AC19" s="131">
        <f t="shared" si="1"/>
        <v>-15.183509301156464</v>
      </c>
    </row>
    <row r="20" spans="1:29" ht="15" customHeight="1">
      <c r="A20" s="4" t="s">
        <v>19</v>
      </c>
      <c r="B20" s="4" t="s">
        <v>3</v>
      </c>
      <c r="C20" s="41">
        <v>657.23</v>
      </c>
      <c r="D20" s="41">
        <v>657.95295300000009</v>
      </c>
      <c r="E20" s="41">
        <v>658.67670124830011</v>
      </c>
      <c r="F20" s="41">
        <v>659.40124561967332</v>
      </c>
      <c r="G20" s="41">
        <v>660.12658698985501</v>
      </c>
      <c r="H20" s="41">
        <v>660.85272623554397</v>
      </c>
      <c r="I20" s="41">
        <v>661.57966423440314</v>
      </c>
      <c r="J20" s="41">
        <v>662.30740186506102</v>
      </c>
      <c r="K20" s="38">
        <v>597.49424844986197</v>
      </c>
      <c r="L20" s="38">
        <v>778.78225253950995</v>
      </c>
      <c r="M20" s="41">
        <v>779.63891301730348</v>
      </c>
      <c r="N20" s="41">
        <v>780.49651582162255</v>
      </c>
      <c r="O20" s="51">
        <v>712.76</v>
      </c>
      <c r="P20" s="25">
        <v>800.45</v>
      </c>
      <c r="Q20" s="13">
        <v>826.60500000000002</v>
      </c>
      <c r="R20" s="25">
        <v>830</v>
      </c>
      <c r="S20" s="25">
        <v>850.55</v>
      </c>
      <c r="T20" s="28">
        <v>852.44</v>
      </c>
      <c r="U20" s="13">
        <v>851.495</v>
      </c>
      <c r="V20" s="25">
        <v>844.23</v>
      </c>
      <c r="W20" s="13">
        <v>844.29753840000012</v>
      </c>
      <c r="X20" s="25">
        <v>835</v>
      </c>
      <c r="Y20" s="25">
        <v>835.22</v>
      </c>
      <c r="Z20" s="33">
        <v>830</v>
      </c>
      <c r="AA20" s="171">
        <v>850</v>
      </c>
      <c r="AB20" s="131">
        <f t="shared" si="0"/>
        <v>19.254728099219935</v>
      </c>
      <c r="AC20" s="131">
        <f t="shared" si="1"/>
        <v>2.4096385542168677</v>
      </c>
    </row>
    <row r="21" spans="1:29" ht="15" customHeight="1">
      <c r="A21" s="4" t="s">
        <v>20</v>
      </c>
      <c r="B21" s="4" t="s">
        <v>3</v>
      </c>
      <c r="C21" s="41">
        <v>1390.56</v>
      </c>
      <c r="D21" s="42">
        <v>1392.089616</v>
      </c>
      <c r="E21" s="42">
        <v>1393.6209145776002</v>
      </c>
      <c r="F21" s="42">
        <v>1395.1538975836356</v>
      </c>
      <c r="G21" s="42">
        <v>1396.6885668709779</v>
      </c>
      <c r="H21" s="42">
        <v>1398.2249242945361</v>
      </c>
      <c r="I21" s="42">
        <v>1399.7629717112602</v>
      </c>
      <c r="J21" s="42">
        <v>1401.3027109801428</v>
      </c>
      <c r="K21" s="38">
        <v>1540.6693064270901</v>
      </c>
      <c r="L21" s="38">
        <v>1332.2212586906801</v>
      </c>
      <c r="M21" s="39">
        <v>1650</v>
      </c>
      <c r="N21" s="39">
        <v>2500</v>
      </c>
      <c r="O21" s="51">
        <v>2048.9299999999998</v>
      </c>
      <c r="P21" s="30">
        <v>2125.44</v>
      </c>
      <c r="Q21" s="13">
        <v>2187.1849999999999</v>
      </c>
      <c r="R21" s="25">
        <v>2198</v>
      </c>
      <c r="S21" s="25">
        <v>2217.9</v>
      </c>
      <c r="T21" s="29">
        <v>2200.4299999999998</v>
      </c>
      <c r="U21" s="13">
        <v>2209.165</v>
      </c>
      <c r="V21" s="25">
        <v>2154.33</v>
      </c>
      <c r="W21" s="13">
        <v>2154.5023464000001</v>
      </c>
      <c r="X21" s="25">
        <v>2278</v>
      </c>
      <c r="Y21" s="25">
        <v>2278.5500000000002</v>
      </c>
      <c r="Z21" s="33">
        <v>2278</v>
      </c>
      <c r="AA21" s="43">
        <v>2293.9459999999999</v>
      </c>
      <c r="AB21" s="131">
        <f t="shared" si="0"/>
        <v>11.958241618796157</v>
      </c>
      <c r="AC21" s="131">
        <f t="shared" si="1"/>
        <v>0.69999999999999618</v>
      </c>
    </row>
    <row r="22" spans="1:29" ht="15" customHeight="1">
      <c r="A22" s="4" t="s">
        <v>31</v>
      </c>
      <c r="B22" s="4" t="s">
        <v>3</v>
      </c>
      <c r="C22" s="38">
        <v>203.604375</v>
      </c>
      <c r="D22" s="38">
        <v>226.43714285714199</v>
      </c>
      <c r="E22" s="38">
        <v>236.77625</v>
      </c>
      <c r="F22" s="38">
        <v>244.04999999999899</v>
      </c>
      <c r="G22" s="38">
        <v>190.88083333333299</v>
      </c>
      <c r="H22" s="38">
        <v>199.905</v>
      </c>
      <c r="I22" s="38">
        <v>201.455624999999</v>
      </c>
      <c r="J22" s="38">
        <v>214.30541666666647</v>
      </c>
      <c r="K22" s="38">
        <v>312.34196828529201</v>
      </c>
      <c r="L22" s="38">
        <v>321.86139387477851</v>
      </c>
      <c r="M22" s="38">
        <v>342.11099999999999</v>
      </c>
      <c r="N22" s="38">
        <v>202.315</v>
      </c>
      <c r="O22" s="51">
        <v>213.93</v>
      </c>
      <c r="P22" s="51">
        <v>331.48166666666651</v>
      </c>
      <c r="Q22" s="13">
        <v>328.390522875817</v>
      </c>
      <c r="R22" s="51">
        <v>278.57142857142901</v>
      </c>
      <c r="S22" s="51">
        <v>297.32142857142856</v>
      </c>
      <c r="T22" s="27">
        <v>279.5767195767196</v>
      </c>
      <c r="U22" s="40">
        <v>256.78571428571433</v>
      </c>
      <c r="V22" s="51">
        <v>261.149</v>
      </c>
      <c r="W22" s="51">
        <v>276.1904761904762</v>
      </c>
      <c r="X22" s="51">
        <v>272.931235431235</v>
      </c>
      <c r="Y22" s="76">
        <v>274.16699999999997</v>
      </c>
      <c r="Z22" s="5">
        <v>269.25925925925901</v>
      </c>
      <c r="AA22" s="18">
        <v>292.49158249158251</v>
      </c>
      <c r="AB22" s="145">
        <f t="shared" si="0"/>
        <v>36.72303206262913</v>
      </c>
      <c r="AC22" s="131">
        <f t="shared" si="1"/>
        <v>8.6282355883457349</v>
      </c>
    </row>
    <row r="23" spans="1:29" ht="15" customHeight="1">
      <c r="A23" s="4" t="s">
        <v>4</v>
      </c>
      <c r="B23" s="4" t="s">
        <v>3</v>
      </c>
      <c r="C23" s="38">
        <v>210</v>
      </c>
      <c r="D23" s="38">
        <v>220</v>
      </c>
      <c r="E23" s="38">
        <v>255</v>
      </c>
      <c r="F23" s="38">
        <v>230</v>
      </c>
      <c r="G23" s="38">
        <v>265</v>
      </c>
      <c r="H23" s="38">
        <v>320</v>
      </c>
      <c r="I23" s="38">
        <v>315</v>
      </c>
      <c r="J23" s="38">
        <v>370</v>
      </c>
      <c r="K23" s="38">
        <v>329.03167762377598</v>
      </c>
      <c r="L23" s="38">
        <v>334.983689049936</v>
      </c>
      <c r="M23" s="38">
        <v>365</v>
      </c>
      <c r="N23" s="38">
        <v>365</v>
      </c>
      <c r="O23" s="51">
        <v>420.99</v>
      </c>
      <c r="P23" s="51">
        <v>456</v>
      </c>
      <c r="Q23" s="13">
        <v>445.75757575757598</v>
      </c>
      <c r="R23" s="51">
        <v>422</v>
      </c>
      <c r="S23" s="30">
        <v>430.25</v>
      </c>
      <c r="T23" s="27">
        <v>433.33333333333297</v>
      </c>
      <c r="U23" s="40">
        <v>440</v>
      </c>
      <c r="V23" s="51">
        <v>420</v>
      </c>
      <c r="W23" s="51">
        <v>422.85714285714283</v>
      </c>
      <c r="X23" s="51">
        <v>400</v>
      </c>
      <c r="Y23" s="76">
        <v>385</v>
      </c>
      <c r="Z23" s="33">
        <v>383</v>
      </c>
      <c r="AA23" s="43">
        <v>383</v>
      </c>
      <c r="AB23" s="131">
        <f t="shared" si="0"/>
        <v>-9.0239673151381297</v>
      </c>
      <c r="AC23" s="131">
        <f t="shared" si="1"/>
        <v>0</v>
      </c>
    </row>
    <row r="24" spans="1:29" ht="15" customHeight="1">
      <c r="A24" s="4" t="s">
        <v>5</v>
      </c>
      <c r="B24" s="4" t="s">
        <v>3</v>
      </c>
      <c r="C24" s="38">
        <v>160</v>
      </c>
      <c r="D24" s="38">
        <v>155.833333333333</v>
      </c>
      <c r="E24" s="38">
        <v>193.333333333333</v>
      </c>
      <c r="F24" s="38">
        <v>206.66666666666652</v>
      </c>
      <c r="G24" s="38">
        <v>208.333333333333</v>
      </c>
      <c r="H24" s="38">
        <v>275</v>
      </c>
      <c r="I24" s="38">
        <v>291.42857142857099</v>
      </c>
      <c r="J24" s="38">
        <v>309.52380952380901</v>
      </c>
      <c r="K24" s="38">
        <v>261.30821209695199</v>
      </c>
      <c r="L24" s="38">
        <v>307.0695144675575</v>
      </c>
      <c r="M24" s="38">
        <v>316.19047619047547</v>
      </c>
      <c r="N24" s="38">
        <v>357.33333333333303</v>
      </c>
      <c r="O24" s="51">
        <v>362.00749999999999</v>
      </c>
      <c r="P24" s="51">
        <v>363.33333333333303</v>
      </c>
      <c r="Q24" s="13">
        <v>346.93877551020404</v>
      </c>
      <c r="R24" s="51">
        <v>350.76923076923077</v>
      </c>
      <c r="S24" s="51">
        <v>368.57142857142901</v>
      </c>
      <c r="T24" s="27">
        <v>340</v>
      </c>
      <c r="U24" s="40">
        <v>347.142857142857</v>
      </c>
      <c r="V24" s="51">
        <v>329.16666666666669</v>
      </c>
      <c r="W24" s="51">
        <v>320</v>
      </c>
      <c r="X24" s="51">
        <v>362.22222222222223</v>
      </c>
      <c r="Y24" s="76">
        <v>335</v>
      </c>
      <c r="Z24" s="5">
        <v>325.99</v>
      </c>
      <c r="AA24" s="18">
        <v>328.16326530612201</v>
      </c>
      <c r="AB24" s="145">
        <f t="shared" si="0"/>
        <v>-9.3490424076512166</v>
      </c>
      <c r="AC24" s="131">
        <f t="shared" si="1"/>
        <v>0.66666624930887597</v>
      </c>
    </row>
    <row r="25" spans="1:29" ht="15" customHeight="1">
      <c r="A25" s="4" t="s">
        <v>6</v>
      </c>
      <c r="B25" s="4" t="s">
        <v>3</v>
      </c>
      <c r="C25" s="38">
        <v>180</v>
      </c>
      <c r="D25" s="38">
        <v>160</v>
      </c>
      <c r="E25" s="38">
        <v>200</v>
      </c>
      <c r="F25" s="38">
        <v>200</v>
      </c>
      <c r="G25" s="38">
        <v>240</v>
      </c>
      <c r="H25" s="41">
        <v>240.26400000000001</v>
      </c>
      <c r="I25" s="41">
        <v>240.52829040000003</v>
      </c>
      <c r="J25" s="41">
        <v>240.79287151944007</v>
      </c>
      <c r="K25" s="38">
        <v>219.1839414158965</v>
      </c>
      <c r="L25" s="38">
        <v>250.957430061222</v>
      </c>
      <c r="M25" s="41">
        <v>251.23348323428937</v>
      </c>
      <c r="N25" s="41">
        <v>251.5098400658471</v>
      </c>
      <c r="O25" s="51">
        <v>308.31</v>
      </c>
      <c r="P25" s="30">
        <v>312.23</v>
      </c>
      <c r="Q25" s="13">
        <v>310</v>
      </c>
      <c r="R25" s="25">
        <v>309</v>
      </c>
      <c r="S25" s="15">
        <v>328.79</v>
      </c>
      <c r="T25" s="29">
        <v>315.45</v>
      </c>
      <c r="U25" s="40">
        <v>320</v>
      </c>
      <c r="V25" s="25">
        <v>325.75</v>
      </c>
      <c r="W25" s="13">
        <v>325.77606000000003</v>
      </c>
      <c r="X25" s="25">
        <v>309</v>
      </c>
      <c r="Y25" s="25">
        <v>307.22000000000003</v>
      </c>
      <c r="Z25" s="5">
        <v>302.84033613445399</v>
      </c>
      <c r="AA25" s="43">
        <v>309.06180000000001</v>
      </c>
      <c r="AB25" s="131">
        <f t="shared" si="0"/>
        <v>0.24384548019850244</v>
      </c>
      <c r="AC25" s="131">
        <f t="shared" si="1"/>
        <v>2.0543709417836036</v>
      </c>
    </row>
    <row r="26" spans="1:29" ht="15" customHeight="1">
      <c r="A26" s="4" t="s">
        <v>2</v>
      </c>
      <c r="B26" s="4" t="s">
        <v>3</v>
      </c>
      <c r="C26" s="38">
        <v>247.5</v>
      </c>
      <c r="D26" s="38">
        <v>250</v>
      </c>
      <c r="E26" s="38">
        <v>265</v>
      </c>
      <c r="F26" s="38">
        <v>270</v>
      </c>
      <c r="G26" s="38">
        <v>305</v>
      </c>
      <c r="H26" s="38">
        <v>367.5</v>
      </c>
      <c r="I26" s="38">
        <v>408.88916666666648</v>
      </c>
      <c r="J26" s="38">
        <v>430</v>
      </c>
      <c r="K26" s="38">
        <v>389.26113957999996</v>
      </c>
      <c r="L26" s="38">
        <v>465.78359499999999</v>
      </c>
      <c r="M26" s="38">
        <v>455</v>
      </c>
      <c r="N26" s="38">
        <v>533.75</v>
      </c>
      <c r="O26" s="51">
        <v>535.20500000000004</v>
      </c>
      <c r="P26" s="51">
        <v>500.9</v>
      </c>
      <c r="Q26" s="13">
        <v>464.76190476190482</v>
      </c>
      <c r="R26" s="51">
        <v>453.33333333333331</v>
      </c>
      <c r="S26" s="51">
        <v>480</v>
      </c>
      <c r="T26" s="27">
        <v>480</v>
      </c>
      <c r="U26" s="40">
        <v>476.78571428571399</v>
      </c>
      <c r="V26" s="51">
        <v>452.5</v>
      </c>
      <c r="W26" s="51">
        <v>454</v>
      </c>
      <c r="X26" s="51">
        <v>451.42857142857144</v>
      </c>
      <c r="Y26" s="51">
        <v>441.82857142857102</v>
      </c>
      <c r="Z26" s="5">
        <v>440</v>
      </c>
      <c r="AA26" s="18">
        <v>416</v>
      </c>
      <c r="AB26" s="145">
        <f t="shared" si="0"/>
        <v>-22.272773983800604</v>
      </c>
      <c r="AC26" s="131">
        <f t="shared" si="1"/>
        <v>-5.4545454545454541</v>
      </c>
    </row>
    <row r="27" spans="1:29" ht="15" customHeight="1">
      <c r="A27" s="4" t="s">
        <v>25</v>
      </c>
      <c r="B27" s="4" t="s">
        <v>3</v>
      </c>
      <c r="C27" s="38">
        <v>288.7283333333325</v>
      </c>
      <c r="D27" s="38">
        <v>252.38095238095201</v>
      </c>
      <c r="E27" s="38">
        <v>191.11880952380901</v>
      </c>
      <c r="F27" s="38">
        <v>279.7</v>
      </c>
      <c r="G27" s="38">
        <v>584.34071428570996</v>
      </c>
      <c r="H27" s="38">
        <v>675.79</v>
      </c>
      <c r="I27" s="38">
        <v>701.72166666666647</v>
      </c>
      <c r="J27" s="38">
        <v>370.69190476190403</v>
      </c>
      <c r="K27" s="38">
        <v>386.93464617080747</v>
      </c>
      <c r="L27" s="38">
        <v>391.49163343082898</v>
      </c>
      <c r="M27" s="38">
        <v>382.41785714285697</v>
      </c>
      <c r="N27" s="38">
        <v>245.74380952380901</v>
      </c>
      <c r="O27" s="51">
        <v>265.66833333333301</v>
      </c>
      <c r="P27" s="51">
        <v>256.40023809523802</v>
      </c>
      <c r="Q27" s="13">
        <v>280.20833333333331</v>
      </c>
      <c r="R27" s="51">
        <v>281.54761904761909</v>
      </c>
      <c r="S27" s="51">
        <v>312.92517006802723</v>
      </c>
      <c r="T27" s="27">
        <v>445.322051685688</v>
      </c>
      <c r="U27" s="40">
        <v>446.78571428571433</v>
      </c>
      <c r="V27" s="51">
        <v>579.19749999999999</v>
      </c>
      <c r="W27" s="51">
        <v>459.87654320987701</v>
      </c>
      <c r="X27" s="51">
        <v>390.854240246823</v>
      </c>
      <c r="Y27" s="76">
        <v>384.21857142857101</v>
      </c>
      <c r="Z27" s="5">
        <v>381.805555555556</v>
      </c>
      <c r="AA27" s="18">
        <v>335.35586277521764</v>
      </c>
      <c r="AB27" s="145">
        <f t="shared" si="0"/>
        <v>26.231025944084941</v>
      </c>
      <c r="AC27" s="131">
        <f t="shared" si="1"/>
        <v>-12.165798036319963</v>
      </c>
    </row>
    <row r="28" spans="1:29" ht="15" customHeight="1">
      <c r="A28" s="4" t="s">
        <v>26</v>
      </c>
      <c r="B28" s="4" t="s">
        <v>3</v>
      </c>
      <c r="C28" s="38">
        <v>104.89400000000001</v>
      </c>
      <c r="D28" s="38">
        <v>137.5</v>
      </c>
      <c r="E28" s="38">
        <v>139.0149999999995</v>
      </c>
      <c r="F28" s="38">
        <v>185.7</v>
      </c>
      <c r="G28" s="38">
        <v>201.72933333333299</v>
      </c>
      <c r="H28" s="38">
        <v>180.5575</v>
      </c>
      <c r="I28" s="38">
        <v>174.47333333333299</v>
      </c>
      <c r="J28" s="38">
        <v>145.48750000000001</v>
      </c>
      <c r="K28" s="38">
        <v>216.33516647792749</v>
      </c>
      <c r="L28" s="38">
        <v>208.31214945870749</v>
      </c>
      <c r="M28" s="38">
        <v>227.958333333333</v>
      </c>
      <c r="N28" s="38">
        <v>260.1225</v>
      </c>
      <c r="O28" s="51">
        <v>269.98500000000001</v>
      </c>
      <c r="P28" s="51">
        <v>261.93312500000002</v>
      </c>
      <c r="Q28" s="13">
        <v>306.86157857695179</v>
      </c>
      <c r="R28" s="51">
        <v>307.77336105675101</v>
      </c>
      <c r="S28" s="51">
        <v>320.11978829993501</v>
      </c>
      <c r="T28" s="27">
        <v>312.6994583516323</v>
      </c>
      <c r="U28" s="40">
        <v>326.830357142857</v>
      </c>
      <c r="V28" s="51">
        <v>395.12142857142902</v>
      </c>
      <c r="W28" s="51">
        <v>305.61476041352199</v>
      </c>
      <c r="X28" s="51">
        <v>297.73504273504301</v>
      </c>
      <c r="Y28" s="76">
        <v>284.57900000000001</v>
      </c>
      <c r="Z28" s="5">
        <v>276.07092714235603</v>
      </c>
      <c r="AA28" s="18">
        <v>297.8428978428978</v>
      </c>
      <c r="AB28" s="131">
        <f t="shared" si="0"/>
        <v>10.318313181435185</v>
      </c>
      <c r="AC28" s="131">
        <f t="shared" si="1"/>
        <v>7.8863685234465315</v>
      </c>
    </row>
    <row r="29" spans="1:29" ht="15" customHeight="1">
      <c r="A29" s="31" t="s">
        <v>32</v>
      </c>
      <c r="B29" s="32" t="s">
        <v>3</v>
      </c>
      <c r="C29" s="51">
        <v>1250</v>
      </c>
      <c r="D29" s="51">
        <v>1200</v>
      </c>
      <c r="E29" s="51">
        <v>1200</v>
      </c>
      <c r="F29" s="51">
        <v>1272.7</v>
      </c>
      <c r="G29" s="51">
        <v>1200</v>
      </c>
      <c r="H29" s="15">
        <v>1210.2566666666601</v>
      </c>
      <c r="I29" s="51">
        <v>1266.67</v>
      </c>
      <c r="J29" s="51">
        <v>1202.8599999999999</v>
      </c>
      <c r="K29" s="51">
        <v>1245.5652310774301</v>
      </c>
      <c r="L29" s="51">
        <v>1218.1462466006101</v>
      </c>
      <c r="M29" s="51">
        <v>1281.8199999999899</v>
      </c>
      <c r="N29" s="15">
        <v>1228.57</v>
      </c>
      <c r="O29" s="5">
        <v>1201.06</v>
      </c>
      <c r="P29" s="8">
        <v>1200</v>
      </c>
      <c r="Q29" s="5">
        <v>1210.415</v>
      </c>
      <c r="R29" s="5">
        <v>1218.75</v>
      </c>
      <c r="S29" s="5">
        <v>1255.29316517393</v>
      </c>
      <c r="T29" s="5">
        <v>1228.57</v>
      </c>
      <c r="U29" s="5">
        <v>1250</v>
      </c>
      <c r="V29" s="5">
        <v>1200</v>
      </c>
      <c r="W29" s="51">
        <v>1125.5868544600901</v>
      </c>
      <c r="X29" s="51">
        <v>1270.8655083655101</v>
      </c>
      <c r="Y29" s="76">
        <v>1285.78</v>
      </c>
      <c r="Z29" s="33">
        <v>1280.99</v>
      </c>
      <c r="AA29" s="18">
        <v>1355</v>
      </c>
      <c r="AB29" s="145">
        <f t="shared" si="0"/>
        <v>12.817011639718254</v>
      </c>
      <c r="AC29" s="131">
        <f t="shared" si="1"/>
        <v>5.7775626663752249</v>
      </c>
    </row>
    <row r="30" spans="1:29" ht="15" customHeight="1">
      <c r="A30" s="31" t="s">
        <v>33</v>
      </c>
      <c r="B30" s="32" t="s">
        <v>3</v>
      </c>
      <c r="C30" s="15">
        <v>774.99899999999957</v>
      </c>
      <c r="D30" s="15">
        <v>767.63099999999997</v>
      </c>
      <c r="E30" s="15">
        <v>778.125</v>
      </c>
      <c r="F30" s="51">
        <v>766.7</v>
      </c>
      <c r="G30" s="51">
        <v>766.67</v>
      </c>
      <c r="H30" s="51">
        <v>742.59333333333302</v>
      </c>
      <c r="I30" s="51">
        <v>742.11</v>
      </c>
      <c r="J30" s="51">
        <v>782.35500000000002</v>
      </c>
      <c r="K30" s="51">
        <v>794.65134525058102</v>
      </c>
      <c r="L30" s="51">
        <v>762.23074945615394</v>
      </c>
      <c r="M30" s="15">
        <v>760</v>
      </c>
      <c r="N30" s="51">
        <v>764.44</v>
      </c>
      <c r="O30" s="5">
        <v>780.75</v>
      </c>
      <c r="P30" s="8">
        <v>788.33249999999998</v>
      </c>
      <c r="Q30" s="5">
        <v>783.33500000000004</v>
      </c>
      <c r="R30" s="5">
        <v>801.31333333333305</v>
      </c>
      <c r="S30" s="5">
        <v>833.89979452120019</v>
      </c>
      <c r="T30" s="5">
        <v>831.11</v>
      </c>
      <c r="U30" s="8">
        <v>850.005</v>
      </c>
      <c r="V30" s="5">
        <v>789.53</v>
      </c>
      <c r="W30" s="51">
        <v>750</v>
      </c>
      <c r="X30" s="51">
        <v>837.31528317842003</v>
      </c>
      <c r="Y30" s="76">
        <v>830</v>
      </c>
      <c r="Z30" s="5">
        <v>825.95141700404997</v>
      </c>
      <c r="AA30" s="18">
        <v>815.78947368421098</v>
      </c>
      <c r="AB30" s="145">
        <f t="shared" si="0"/>
        <v>4.4879249035172553</v>
      </c>
      <c r="AC30" s="131">
        <f t="shared" si="1"/>
        <v>-1.2303318464782256</v>
      </c>
    </row>
    <row r="31" spans="1:29" ht="15" customHeight="1">
      <c r="A31" s="31" t="s">
        <v>34</v>
      </c>
      <c r="B31" s="32" t="s">
        <v>3</v>
      </c>
      <c r="C31" s="51">
        <v>170</v>
      </c>
      <c r="D31" s="51">
        <v>175</v>
      </c>
      <c r="E31" s="51">
        <v>171</v>
      </c>
      <c r="F31" s="35">
        <v>172.60900000000001</v>
      </c>
      <c r="G31" s="51">
        <v>175</v>
      </c>
      <c r="H31" s="51">
        <v>180.3</v>
      </c>
      <c r="I31" s="51">
        <v>180.23</v>
      </c>
      <c r="J31" s="51">
        <v>185.89666666666599</v>
      </c>
      <c r="K31" s="51">
        <v>182.49973494518201</v>
      </c>
      <c r="L31" s="51">
        <v>185.90339991682501</v>
      </c>
      <c r="M31" s="51">
        <v>191.666666666666</v>
      </c>
      <c r="N31" s="51">
        <v>191.55</v>
      </c>
      <c r="O31" s="5">
        <v>202.535</v>
      </c>
      <c r="P31" s="5">
        <v>201.03666666666601</v>
      </c>
      <c r="Q31" s="5">
        <v>202.22</v>
      </c>
      <c r="R31" s="5">
        <v>204.32499999999999</v>
      </c>
      <c r="S31" s="5">
        <v>205.19708743568299</v>
      </c>
      <c r="T31" s="5">
        <v>202</v>
      </c>
      <c r="U31" s="5">
        <v>203</v>
      </c>
      <c r="V31" s="5">
        <v>202.33</v>
      </c>
      <c r="W31" s="51">
        <v>196.666666666667</v>
      </c>
      <c r="X31" s="30">
        <v>192</v>
      </c>
      <c r="Y31" s="76">
        <v>167.85</v>
      </c>
      <c r="Z31" s="5">
        <v>164.444444444444</v>
      </c>
      <c r="AA31" s="18">
        <v>170</v>
      </c>
      <c r="AB31" s="145">
        <f t="shared" si="0"/>
        <v>-16.063890191818697</v>
      </c>
      <c r="AC31" s="131">
        <f t="shared" si="1"/>
        <v>3.3783783783786561</v>
      </c>
    </row>
    <row r="32" spans="1:29" ht="15" customHeight="1">
      <c r="A32" s="31" t="s">
        <v>35</v>
      </c>
      <c r="B32" s="32" t="s">
        <v>3</v>
      </c>
      <c r="C32" s="51">
        <v>114.17</v>
      </c>
      <c r="D32" s="51">
        <v>114.4319999999995</v>
      </c>
      <c r="E32" s="51">
        <v>114.35</v>
      </c>
      <c r="F32" s="35">
        <v>114.569135</v>
      </c>
      <c r="G32" s="51">
        <v>113.33</v>
      </c>
      <c r="H32" s="51">
        <v>113.58999999999899</v>
      </c>
      <c r="I32" s="51">
        <v>115.907</v>
      </c>
      <c r="J32" s="51">
        <v>113.49250000000001</v>
      </c>
      <c r="K32" s="51">
        <v>120.8184900580836</v>
      </c>
      <c r="L32" s="51">
        <v>121.445093068266</v>
      </c>
      <c r="M32" s="51">
        <v>121.239166666667</v>
      </c>
      <c r="N32" s="51">
        <v>121.05</v>
      </c>
      <c r="O32" s="5">
        <v>120.325</v>
      </c>
      <c r="P32" s="5">
        <v>125.716666666666</v>
      </c>
      <c r="Q32" s="5">
        <v>124.64</v>
      </c>
      <c r="R32" s="5">
        <v>120.36499999999999</v>
      </c>
      <c r="S32" s="5">
        <v>121.026893922783</v>
      </c>
      <c r="T32" s="5">
        <v>121.18</v>
      </c>
      <c r="U32" s="5">
        <v>120.47</v>
      </c>
      <c r="V32" s="5">
        <v>120.56</v>
      </c>
      <c r="W32" s="51">
        <v>118.471459096459</v>
      </c>
      <c r="X32" s="51">
        <v>115.52388637004</v>
      </c>
      <c r="Y32" s="76">
        <v>115.81083333333299</v>
      </c>
      <c r="Z32" s="5">
        <v>114.50898121486399</v>
      </c>
      <c r="AA32" s="18">
        <v>118.439716312057</v>
      </c>
      <c r="AB32" s="145">
        <f t="shared" si="0"/>
        <v>-1.5668262521861636</v>
      </c>
      <c r="AC32" s="131">
        <f t="shared" si="1"/>
        <v>3.4326871617322308</v>
      </c>
    </row>
    <row r="33" spans="1:29" ht="15" customHeight="1">
      <c r="A33" s="31" t="s">
        <v>36</v>
      </c>
      <c r="B33" s="32" t="s">
        <v>3</v>
      </c>
      <c r="C33" s="51">
        <v>766.67</v>
      </c>
      <c r="D33" s="51">
        <v>736.36</v>
      </c>
      <c r="E33" s="51">
        <v>787.5</v>
      </c>
      <c r="F33" s="51">
        <v>789.6</v>
      </c>
      <c r="G33" s="51">
        <v>783.33</v>
      </c>
      <c r="H33" s="51">
        <v>778.26</v>
      </c>
      <c r="I33" s="51">
        <v>785.88</v>
      </c>
      <c r="J33" s="51">
        <v>785.38</v>
      </c>
      <c r="K33" s="51">
        <v>781.789726700644</v>
      </c>
      <c r="L33" s="51">
        <v>787.16728930862905</v>
      </c>
      <c r="M33" s="51">
        <v>782.73</v>
      </c>
      <c r="N33" s="51">
        <v>788.89</v>
      </c>
      <c r="O33" s="5">
        <v>789.55</v>
      </c>
      <c r="P33" s="5">
        <v>793.09249999999997</v>
      </c>
      <c r="Q33" s="5">
        <v>803.33</v>
      </c>
      <c r="R33" s="5">
        <v>802.73</v>
      </c>
      <c r="S33" s="5">
        <v>807.36012196773004</v>
      </c>
      <c r="T33" s="5">
        <v>804.67</v>
      </c>
      <c r="U33" s="5">
        <v>803.33</v>
      </c>
      <c r="V33" s="5">
        <v>802.76</v>
      </c>
      <c r="W33" s="51">
        <v>750</v>
      </c>
      <c r="X33" s="51">
        <v>859.25925925925901</v>
      </c>
      <c r="Y33" s="76">
        <v>840</v>
      </c>
      <c r="Z33" s="5">
        <v>820.59523809523796</v>
      </c>
      <c r="AA33" s="18">
        <v>876.47058823529403</v>
      </c>
      <c r="AB33" s="145">
        <f t="shared" si="0"/>
        <v>11.008876985028698</v>
      </c>
      <c r="AC33" s="131">
        <f t="shared" si="1"/>
        <v>6.8091243460970698</v>
      </c>
    </row>
    <row r="34" spans="1:29" ht="15" customHeight="1">
      <c r="A34" s="31" t="s">
        <v>37</v>
      </c>
      <c r="B34" s="32" t="s">
        <v>3</v>
      </c>
      <c r="C34" s="51">
        <v>653.67250000000001</v>
      </c>
      <c r="D34" s="51">
        <v>651.73625000000004</v>
      </c>
      <c r="E34" s="51">
        <v>653.53</v>
      </c>
      <c r="F34" s="51">
        <v>650</v>
      </c>
      <c r="G34" s="51">
        <v>650.86800000000005</v>
      </c>
      <c r="H34" s="51">
        <v>696.15187500000002</v>
      </c>
      <c r="I34" s="51">
        <v>675.24749999999995</v>
      </c>
      <c r="J34" s="51">
        <v>677.37166666666599</v>
      </c>
      <c r="K34" s="51">
        <v>686.49584567769443</v>
      </c>
      <c r="L34" s="51">
        <v>672.13104799999996</v>
      </c>
      <c r="M34" s="51">
        <v>674.56500000000005</v>
      </c>
      <c r="N34" s="51">
        <v>675.71399999999903</v>
      </c>
      <c r="O34" s="5">
        <v>679.03583333332995</v>
      </c>
      <c r="P34" s="5">
        <v>670</v>
      </c>
      <c r="Q34" s="5">
        <v>675.38499999999999</v>
      </c>
      <c r="R34" s="5">
        <v>670.256666666667</v>
      </c>
      <c r="S34" s="5">
        <v>672.89192558640605</v>
      </c>
      <c r="T34" s="5">
        <v>678.51499999999999</v>
      </c>
      <c r="U34" s="5">
        <v>674.73</v>
      </c>
      <c r="V34" s="5">
        <v>672.51499999999999</v>
      </c>
      <c r="W34" s="51">
        <v>665.67460317460302</v>
      </c>
      <c r="X34" s="51">
        <v>752.71689224258</v>
      </c>
      <c r="Y34" s="76">
        <v>775.56666666666695</v>
      </c>
      <c r="Z34" s="5">
        <v>768.13536399832606</v>
      </c>
      <c r="AA34" s="18">
        <v>739.68253968253998</v>
      </c>
      <c r="AB34" s="145">
        <f t="shared" si="0"/>
        <v>8.9312969024772126</v>
      </c>
      <c r="AC34" s="131">
        <f t="shared" si="1"/>
        <v>-3.7041419584801303</v>
      </c>
    </row>
    <row r="35" spans="1:29" ht="15" customHeight="1">
      <c r="A35" s="31" t="s">
        <v>38</v>
      </c>
      <c r="B35" s="32" t="s">
        <v>3</v>
      </c>
      <c r="C35" s="51">
        <v>909.09</v>
      </c>
      <c r="D35" s="35">
        <v>911</v>
      </c>
      <c r="E35" s="51">
        <v>912.91</v>
      </c>
      <c r="F35" s="51">
        <v>833.3</v>
      </c>
      <c r="G35" s="51">
        <v>892.04499999999996</v>
      </c>
      <c r="H35" s="51">
        <v>967.36500000000001</v>
      </c>
      <c r="I35" s="51">
        <v>1066.67</v>
      </c>
      <c r="J35" s="35">
        <v>965</v>
      </c>
      <c r="K35" s="51">
        <v>997.93114816324601</v>
      </c>
      <c r="L35" s="51">
        <v>1036.3499999999999</v>
      </c>
      <c r="M35" s="35">
        <v>951.3</v>
      </c>
      <c r="N35" s="35">
        <v>953</v>
      </c>
      <c r="O35" s="5">
        <v>1042.43</v>
      </c>
      <c r="P35" s="35">
        <v>951.3</v>
      </c>
      <c r="Q35" s="35">
        <v>953</v>
      </c>
      <c r="R35" s="35">
        <v>954.7</v>
      </c>
      <c r="S35" s="35">
        <v>956.4</v>
      </c>
      <c r="T35" s="35">
        <v>951</v>
      </c>
      <c r="U35" s="35">
        <v>959.8</v>
      </c>
      <c r="V35" s="35">
        <v>961.5</v>
      </c>
      <c r="W35" s="13">
        <v>950.92349999999999</v>
      </c>
      <c r="X35" s="30">
        <v>952.89</v>
      </c>
      <c r="Y35" s="30">
        <v>952.99900000000002</v>
      </c>
      <c r="Z35" s="33">
        <v>952.55</v>
      </c>
      <c r="AA35" s="171">
        <v>980</v>
      </c>
      <c r="AB35" s="131">
        <f t="shared" si="0"/>
        <v>-5.9888913404257416</v>
      </c>
      <c r="AC35" s="131">
        <f t="shared" si="1"/>
        <v>2.8817384914177784</v>
      </c>
    </row>
    <row r="36" spans="1:29" ht="15" customHeight="1">
      <c r="A36" s="31" t="s">
        <v>39</v>
      </c>
      <c r="B36" s="32" t="s">
        <v>3</v>
      </c>
      <c r="C36" s="51">
        <v>2500</v>
      </c>
      <c r="D36" s="51">
        <v>2300.1</v>
      </c>
      <c r="E36" s="15">
        <v>2500</v>
      </c>
      <c r="F36" s="15">
        <v>1909.1</v>
      </c>
      <c r="G36" s="15">
        <v>2222.2199999999998</v>
      </c>
      <c r="H36" s="15">
        <v>2400</v>
      </c>
      <c r="I36" s="15">
        <v>2500</v>
      </c>
      <c r="J36" s="36">
        <v>2150.3000000000002</v>
      </c>
      <c r="K36" s="51">
        <v>1941.2788280908401</v>
      </c>
      <c r="L36" s="51">
        <v>2131.7689747293452</v>
      </c>
      <c r="M36" s="51">
        <v>1995.5</v>
      </c>
      <c r="N36" s="51">
        <v>2000</v>
      </c>
      <c r="O36" s="5">
        <v>2005.3209999999999</v>
      </c>
      <c r="P36" s="9">
        <v>2100</v>
      </c>
      <c r="Q36" s="5">
        <v>2000.69</v>
      </c>
      <c r="R36" s="5">
        <v>2000</v>
      </c>
      <c r="S36" s="5">
        <v>2254.986430867596</v>
      </c>
      <c r="T36" s="9">
        <v>2156.3200000000002</v>
      </c>
      <c r="U36" s="5">
        <v>2187.5</v>
      </c>
      <c r="V36" s="5">
        <v>2185.71</v>
      </c>
      <c r="W36" s="13">
        <v>2161.6671900000001</v>
      </c>
      <c r="X36" s="51">
        <v>2355.5555555555602</v>
      </c>
      <c r="Y36" s="76">
        <v>2429.165</v>
      </c>
      <c r="Z36" s="5">
        <v>2350</v>
      </c>
      <c r="AA36" s="18">
        <v>1996.01593625498</v>
      </c>
      <c r="AB36" s="145">
        <f t="shared" si="0"/>
        <v>-0.46401866559118865</v>
      </c>
      <c r="AC36" s="131">
        <f t="shared" si="1"/>
        <v>-15.063151648724254</v>
      </c>
    </row>
    <row r="37" spans="1:29" ht="15" customHeight="1">
      <c r="A37" s="31" t="s">
        <v>40</v>
      </c>
      <c r="B37" s="32" t="s">
        <v>3</v>
      </c>
      <c r="C37" s="35">
        <v>2350.1</v>
      </c>
      <c r="D37" s="35">
        <v>2345.9499999999998</v>
      </c>
      <c r="E37" s="35">
        <v>2100</v>
      </c>
      <c r="F37" s="35">
        <v>2337.65</v>
      </c>
      <c r="G37" s="35">
        <v>2333.5</v>
      </c>
      <c r="H37" s="35">
        <v>2000.1</v>
      </c>
      <c r="I37" s="35">
        <v>2325.1999999999998</v>
      </c>
      <c r="J37" s="51">
        <v>2186.11</v>
      </c>
      <c r="K37" s="51">
        <v>2468.0549999999998</v>
      </c>
      <c r="L37" s="51">
        <v>2186.11</v>
      </c>
      <c r="M37" s="51">
        <v>2200</v>
      </c>
      <c r="N37" s="51">
        <v>2000</v>
      </c>
      <c r="O37" s="5">
        <v>2575</v>
      </c>
      <c r="P37" s="5">
        <v>2400</v>
      </c>
      <c r="Q37" s="5">
        <v>2450</v>
      </c>
      <c r="R37" s="5">
        <v>1825</v>
      </c>
      <c r="S37" s="5">
        <v>1807.395</v>
      </c>
      <c r="T37" s="5">
        <v>2006.67</v>
      </c>
      <c r="U37" s="9">
        <v>1985.258</v>
      </c>
      <c r="V37" s="5">
        <v>1800</v>
      </c>
      <c r="W37" s="13">
        <v>1780.2</v>
      </c>
      <c r="X37" s="51">
        <v>1790.1960784313701</v>
      </c>
      <c r="Y37" s="51">
        <v>1790.8960784313699</v>
      </c>
      <c r="Z37" s="33">
        <v>1790.55</v>
      </c>
      <c r="AA37" s="18">
        <v>2000</v>
      </c>
      <c r="AB37" s="145">
        <f t="shared" si="0"/>
        <v>-22.330097087378643</v>
      </c>
      <c r="AC37" s="131">
        <f t="shared" si="1"/>
        <v>11.697523107425095</v>
      </c>
    </row>
    <row r="38" spans="1:29" ht="15" customHeight="1">
      <c r="A38" s="31" t="s">
        <v>41</v>
      </c>
      <c r="B38" s="32" t="s">
        <v>3</v>
      </c>
      <c r="C38" s="51">
        <v>756.86785714285702</v>
      </c>
      <c r="D38" s="51">
        <v>800</v>
      </c>
      <c r="E38" s="51">
        <v>800</v>
      </c>
      <c r="F38" s="15">
        <v>800</v>
      </c>
      <c r="G38" s="51">
        <v>764.28399999999999</v>
      </c>
      <c r="H38" s="15">
        <v>872.55</v>
      </c>
      <c r="I38" s="51">
        <v>802.94166666666649</v>
      </c>
      <c r="J38" s="15">
        <v>733.33333333333303</v>
      </c>
      <c r="K38" s="51">
        <v>721.87158070736803</v>
      </c>
      <c r="L38" s="51">
        <v>866.18211366666651</v>
      </c>
      <c r="M38" s="15">
        <v>867.94833333333304</v>
      </c>
      <c r="N38" s="51">
        <v>912.85</v>
      </c>
      <c r="O38" s="5">
        <v>832.77499999999998</v>
      </c>
      <c r="P38" s="5">
        <v>993.00149999999996</v>
      </c>
      <c r="Q38" s="5">
        <v>872.35500000000002</v>
      </c>
      <c r="R38" s="5">
        <v>849.97166666666669</v>
      </c>
      <c r="S38" s="5">
        <v>955.90386458952196</v>
      </c>
      <c r="T38" s="5">
        <v>1209.7049999999999</v>
      </c>
      <c r="U38" s="5">
        <v>1075.24</v>
      </c>
      <c r="V38" s="5">
        <v>1015.15</v>
      </c>
      <c r="W38" s="13">
        <v>1003.98335</v>
      </c>
      <c r="X38" s="51">
        <v>1041.3161717509545</v>
      </c>
      <c r="Y38" s="76">
        <v>1055.21</v>
      </c>
      <c r="Z38" s="5">
        <v>1053.44254211261</v>
      </c>
      <c r="AA38" s="18">
        <v>1085.00175016961</v>
      </c>
      <c r="AB38" s="145">
        <f t="shared" si="0"/>
        <v>30.287502647126775</v>
      </c>
      <c r="AC38" s="131">
        <f t="shared" si="1"/>
        <v>2.9958167432378469</v>
      </c>
    </row>
    <row r="39" spans="1:29" ht="15" customHeight="1">
      <c r="A39" s="31" t="s">
        <v>42</v>
      </c>
      <c r="B39" s="31" t="s">
        <v>50</v>
      </c>
      <c r="C39" s="51">
        <v>380</v>
      </c>
      <c r="D39" s="51">
        <v>353.33</v>
      </c>
      <c r="E39" s="51">
        <v>360</v>
      </c>
      <c r="F39" s="51">
        <v>379.99</v>
      </c>
      <c r="G39" s="51">
        <v>401.88</v>
      </c>
      <c r="H39" s="51">
        <v>426.67</v>
      </c>
      <c r="I39" s="51">
        <v>453.33</v>
      </c>
      <c r="J39" s="51">
        <v>466.66</v>
      </c>
      <c r="K39" s="51">
        <v>454.2</v>
      </c>
      <c r="L39" s="51">
        <v>446.51</v>
      </c>
      <c r="M39" s="51">
        <v>505.55</v>
      </c>
      <c r="N39" s="51">
        <v>500</v>
      </c>
      <c r="O39" s="51">
        <v>464.23</v>
      </c>
      <c r="P39" s="51">
        <v>496.66</v>
      </c>
      <c r="Q39" s="51">
        <v>500</v>
      </c>
      <c r="R39" s="51">
        <v>500</v>
      </c>
      <c r="S39" s="51">
        <v>508.75</v>
      </c>
      <c r="T39" s="51">
        <v>496.67</v>
      </c>
      <c r="U39" s="51">
        <v>490</v>
      </c>
      <c r="V39" s="51">
        <v>490.5</v>
      </c>
      <c r="W39" s="13">
        <v>485.66</v>
      </c>
      <c r="X39" s="13">
        <v>497.41</v>
      </c>
      <c r="Y39" s="76">
        <v>500</v>
      </c>
      <c r="Z39" s="5">
        <v>493.33333333333297</v>
      </c>
      <c r="AA39" s="18">
        <v>500</v>
      </c>
      <c r="AB39" s="145">
        <f t="shared" si="0"/>
        <v>7.7052323201861102</v>
      </c>
      <c r="AC39" s="131">
        <f t="shared" si="1"/>
        <v>1.3513513513514253</v>
      </c>
    </row>
    <row r="40" spans="1:29" ht="15" customHeight="1">
      <c r="A40" s="31" t="s">
        <v>43</v>
      </c>
      <c r="B40" s="32" t="s">
        <v>3</v>
      </c>
      <c r="C40" s="51">
        <v>113.33</v>
      </c>
      <c r="D40" s="51">
        <v>132.47</v>
      </c>
      <c r="E40" s="51">
        <v>146.87</v>
      </c>
      <c r="F40" s="51">
        <v>164.37</v>
      </c>
      <c r="G40" s="51">
        <v>182.29</v>
      </c>
      <c r="H40" s="51">
        <v>205.83</v>
      </c>
      <c r="I40" s="51">
        <v>200.41</v>
      </c>
      <c r="J40" s="51">
        <v>213.33</v>
      </c>
      <c r="K40" s="51">
        <v>198.28</v>
      </c>
      <c r="L40" s="51">
        <v>200.79</v>
      </c>
      <c r="M40" s="51">
        <v>216.38</v>
      </c>
      <c r="N40" s="51">
        <v>220.33</v>
      </c>
      <c r="O40" s="51">
        <v>248.23</v>
      </c>
      <c r="P40" s="51">
        <v>217.85</v>
      </c>
      <c r="Q40" s="51">
        <v>226.67</v>
      </c>
      <c r="R40" s="51">
        <v>267.77</v>
      </c>
      <c r="S40" s="51">
        <v>212.97</v>
      </c>
      <c r="T40" s="51">
        <v>217</v>
      </c>
      <c r="U40" s="51">
        <v>220</v>
      </c>
      <c r="V40" s="51">
        <v>231.25</v>
      </c>
      <c r="W40" s="13">
        <v>222.31</v>
      </c>
      <c r="X40" s="13">
        <v>217.32</v>
      </c>
      <c r="Y40" s="76">
        <v>216.75230769230799</v>
      </c>
      <c r="Z40" s="5">
        <v>215.42424242424201</v>
      </c>
      <c r="AA40" s="18">
        <v>254.27350427350424</v>
      </c>
      <c r="AB40" s="145">
        <f t="shared" si="0"/>
        <v>2.434638953190289</v>
      </c>
      <c r="AC40" s="131">
        <f t="shared" si="1"/>
        <v>18.033839372987146</v>
      </c>
    </row>
    <row r="41" spans="1:29" ht="15" customHeight="1">
      <c r="A41" s="31" t="s">
        <v>44</v>
      </c>
      <c r="B41" s="32" t="s">
        <v>3</v>
      </c>
      <c r="C41" s="51">
        <v>120.83</v>
      </c>
      <c r="D41" s="51">
        <v>132.83000000000001</v>
      </c>
      <c r="E41" s="51">
        <v>148.94999999999999</v>
      </c>
      <c r="F41" s="51">
        <v>153.54</v>
      </c>
      <c r="G41" s="51">
        <v>160.12</v>
      </c>
      <c r="H41" s="51">
        <v>190.83</v>
      </c>
      <c r="I41" s="51">
        <v>205</v>
      </c>
      <c r="J41" s="51">
        <v>224.66</v>
      </c>
      <c r="K41" s="51">
        <v>220.42</v>
      </c>
      <c r="L41" s="51">
        <v>239.75</v>
      </c>
      <c r="M41" s="51">
        <v>245</v>
      </c>
      <c r="N41" s="51">
        <v>256.25</v>
      </c>
      <c r="O41" s="51">
        <v>275.42</v>
      </c>
      <c r="P41" s="51">
        <v>248.33</v>
      </c>
      <c r="Q41" s="51">
        <v>294.16000000000003</v>
      </c>
      <c r="R41" s="51">
        <v>295.83</v>
      </c>
      <c r="S41" s="51">
        <v>262.25</v>
      </c>
      <c r="T41" s="51">
        <v>223.96</v>
      </c>
      <c r="U41" s="51">
        <v>230</v>
      </c>
      <c r="V41" s="51">
        <v>230.33</v>
      </c>
      <c r="W41" s="13">
        <v>258.63</v>
      </c>
      <c r="X41" s="13">
        <v>224.29</v>
      </c>
      <c r="Y41" s="76">
        <v>227.5</v>
      </c>
      <c r="Z41" s="5">
        <v>225.99</v>
      </c>
      <c r="AA41" s="18">
        <v>263.24786324786322</v>
      </c>
      <c r="AB41" s="145">
        <f t="shared" si="0"/>
        <v>-4.4194817922216227</v>
      </c>
      <c r="AC41" s="131">
        <f t="shared" si="1"/>
        <v>16.486509689748754</v>
      </c>
    </row>
    <row r="42" spans="1:29" ht="15" customHeight="1">
      <c r="A42" s="31" t="s">
        <v>45</v>
      </c>
      <c r="B42" s="31" t="s">
        <v>50</v>
      </c>
      <c r="C42" s="51">
        <v>283.33</v>
      </c>
      <c r="D42" s="51">
        <v>294.99</v>
      </c>
      <c r="E42" s="51">
        <v>289.16000000000003</v>
      </c>
      <c r="F42" s="51">
        <v>288.33</v>
      </c>
      <c r="G42" s="51">
        <v>286.11</v>
      </c>
      <c r="H42" s="51">
        <v>300.83</v>
      </c>
      <c r="I42" s="51">
        <v>353.88</v>
      </c>
      <c r="J42" s="51">
        <v>407.77</v>
      </c>
      <c r="K42" s="51">
        <v>403.39</v>
      </c>
      <c r="L42" s="51">
        <v>418.6</v>
      </c>
      <c r="M42" s="51">
        <v>400.67</v>
      </c>
      <c r="N42" s="51">
        <v>422.22</v>
      </c>
      <c r="O42" s="51">
        <v>448.35</v>
      </c>
      <c r="P42" s="51">
        <v>440</v>
      </c>
      <c r="Q42" s="51">
        <v>471.94</v>
      </c>
      <c r="R42" s="51">
        <v>477.77</v>
      </c>
      <c r="S42" s="51">
        <v>449.25</v>
      </c>
      <c r="T42" s="51">
        <v>455.55</v>
      </c>
      <c r="U42" s="51">
        <v>450.22</v>
      </c>
      <c r="V42" s="51">
        <v>450</v>
      </c>
      <c r="W42" s="13">
        <v>436.12</v>
      </c>
      <c r="X42" s="13">
        <v>456.23</v>
      </c>
      <c r="Y42" s="76">
        <v>463.33357142857102</v>
      </c>
      <c r="Z42" s="5">
        <v>457.33333333333297</v>
      </c>
      <c r="AA42" s="18">
        <v>460</v>
      </c>
      <c r="AB42" s="145">
        <f t="shared" si="0"/>
        <v>2.5984164157466214</v>
      </c>
      <c r="AC42" s="131">
        <f t="shared" si="1"/>
        <v>0.58309037900882554</v>
      </c>
    </row>
    <row r="43" spans="1:29" ht="15" customHeight="1">
      <c r="A43" s="31" t="s">
        <v>46</v>
      </c>
      <c r="B43" s="32" t="s">
        <v>3</v>
      </c>
      <c r="C43" s="51">
        <v>199.4</v>
      </c>
      <c r="D43" s="51">
        <v>210.41</v>
      </c>
      <c r="E43" s="51">
        <v>196.26</v>
      </c>
      <c r="F43" s="51">
        <v>205</v>
      </c>
      <c r="G43" s="51">
        <v>212.33</v>
      </c>
      <c r="H43" s="51">
        <v>224.29</v>
      </c>
      <c r="I43" s="51">
        <v>210.77</v>
      </c>
      <c r="J43" s="51">
        <v>228.04</v>
      </c>
      <c r="K43" s="51">
        <v>216.59</v>
      </c>
      <c r="L43" s="51">
        <v>222.98</v>
      </c>
      <c r="M43" s="51">
        <v>262.72000000000003</v>
      </c>
      <c r="N43" s="51">
        <v>237.36</v>
      </c>
      <c r="O43" s="51">
        <v>225.14</v>
      </c>
      <c r="P43" s="51">
        <v>218.25</v>
      </c>
      <c r="Q43" s="51">
        <v>225.85</v>
      </c>
      <c r="R43" s="51">
        <v>221.58</v>
      </c>
      <c r="S43" s="51">
        <v>256.68</v>
      </c>
      <c r="T43" s="51">
        <v>291.55</v>
      </c>
      <c r="U43" s="51">
        <v>275.22000000000003</v>
      </c>
      <c r="V43" s="51">
        <v>271.14</v>
      </c>
      <c r="W43" s="13">
        <v>231.38</v>
      </c>
      <c r="X43" s="13">
        <v>271.98</v>
      </c>
      <c r="Y43" s="76">
        <v>275.33</v>
      </c>
      <c r="Z43" s="5">
        <v>272.42101008771999</v>
      </c>
      <c r="AA43" s="18">
        <v>272.04779117822602</v>
      </c>
      <c r="AB43" s="145">
        <f t="shared" si="0"/>
        <v>20.834943225648946</v>
      </c>
      <c r="AC43" s="131">
        <f t="shared" si="1"/>
        <v>-0.13700078028996157</v>
      </c>
    </row>
    <row r="44" spans="1:29" ht="15" customHeight="1">
      <c r="A44" s="31" t="s">
        <v>47</v>
      </c>
      <c r="B44" s="32" t="s">
        <v>3</v>
      </c>
      <c r="C44" s="51">
        <v>186.32</v>
      </c>
      <c r="D44" s="51">
        <v>182.35</v>
      </c>
      <c r="E44" s="51">
        <v>188.44</v>
      </c>
      <c r="F44" s="51">
        <v>209.76</v>
      </c>
      <c r="G44" s="51">
        <v>215.21</v>
      </c>
      <c r="H44" s="51">
        <v>227.77</v>
      </c>
      <c r="I44" s="51">
        <v>268.32</v>
      </c>
      <c r="J44" s="51">
        <v>228.61</v>
      </c>
      <c r="K44" s="51">
        <v>226.02</v>
      </c>
      <c r="L44" s="51">
        <v>241.36</v>
      </c>
      <c r="M44" s="51">
        <v>225.54</v>
      </c>
      <c r="N44" s="51">
        <v>261.04000000000002</v>
      </c>
      <c r="O44" s="51">
        <v>252.11</v>
      </c>
      <c r="P44" s="51">
        <v>247.37</v>
      </c>
      <c r="Q44" s="51">
        <v>250.25</v>
      </c>
      <c r="R44" s="51">
        <v>258.61</v>
      </c>
      <c r="S44" s="51">
        <v>252.29</v>
      </c>
      <c r="T44" s="51">
        <v>238.43</v>
      </c>
      <c r="U44" s="51">
        <v>213.33</v>
      </c>
      <c r="V44" s="51">
        <v>215.47</v>
      </c>
      <c r="W44" s="13">
        <v>245.75</v>
      </c>
      <c r="X44" s="13">
        <v>238.78</v>
      </c>
      <c r="Y44" s="76">
        <v>258.05250000000001</v>
      </c>
      <c r="Z44" s="5">
        <v>256.92743764172297</v>
      </c>
      <c r="AA44" s="18">
        <v>321.97802197802196</v>
      </c>
      <c r="AB44" s="145">
        <f t="shared" si="0"/>
        <v>27.713308467741044</v>
      </c>
      <c r="AC44" s="131">
        <f t="shared" si="1"/>
        <v>25.318659981737696</v>
      </c>
    </row>
    <row r="45" spans="1:29" ht="15" customHeight="1">
      <c r="A45" s="31" t="s">
        <v>48</v>
      </c>
      <c r="B45" s="31" t="s">
        <v>50</v>
      </c>
      <c r="C45" s="51">
        <v>311.94</v>
      </c>
      <c r="D45" s="51">
        <v>300</v>
      </c>
      <c r="E45" s="51">
        <v>303.33</v>
      </c>
      <c r="F45" s="51">
        <v>345.64</v>
      </c>
      <c r="G45" s="51">
        <v>358.88</v>
      </c>
      <c r="H45" s="51">
        <v>340</v>
      </c>
      <c r="I45" s="51">
        <v>390.47</v>
      </c>
      <c r="J45" s="51">
        <v>421.11</v>
      </c>
      <c r="K45" s="51">
        <v>420.41</v>
      </c>
      <c r="L45" s="51">
        <v>450.04</v>
      </c>
      <c r="M45" s="51">
        <v>486.11</v>
      </c>
      <c r="N45" s="51">
        <v>474.88</v>
      </c>
      <c r="O45" s="51">
        <v>507.61</v>
      </c>
      <c r="P45" s="51">
        <v>496.66</v>
      </c>
      <c r="Q45" s="51">
        <v>503.33</v>
      </c>
      <c r="R45" s="51">
        <v>500</v>
      </c>
      <c r="S45" s="51">
        <v>491.2</v>
      </c>
      <c r="T45" s="51">
        <v>500</v>
      </c>
      <c r="U45" s="51">
        <v>519.72</v>
      </c>
      <c r="V45" s="51">
        <v>526.54999999999995</v>
      </c>
      <c r="W45" s="13">
        <v>480.33</v>
      </c>
      <c r="X45" s="13">
        <v>500.75</v>
      </c>
      <c r="Y45" s="76">
        <v>511.65</v>
      </c>
      <c r="Z45" s="5">
        <v>510.33333333333297</v>
      </c>
      <c r="AA45" s="18">
        <v>493.33333333333331</v>
      </c>
      <c r="AB45" s="145">
        <f t="shared" si="0"/>
        <v>-2.8125266773047612</v>
      </c>
      <c r="AC45" s="131">
        <f t="shared" si="1"/>
        <v>-3.3311561071194653</v>
      </c>
    </row>
    <row r="46" spans="1:29" ht="15" customHeight="1">
      <c r="A46" s="31" t="s">
        <v>49</v>
      </c>
      <c r="B46" s="32" t="s">
        <v>51</v>
      </c>
      <c r="C46" s="51">
        <v>500</v>
      </c>
      <c r="D46" s="51">
        <v>510</v>
      </c>
      <c r="E46" s="51">
        <v>583.33000000000004</v>
      </c>
      <c r="F46" s="51">
        <v>600</v>
      </c>
      <c r="G46" s="51">
        <v>602.5</v>
      </c>
      <c r="H46" s="51">
        <v>646.41999999999996</v>
      </c>
      <c r="I46" s="51">
        <v>620</v>
      </c>
      <c r="J46" s="51">
        <v>666.66</v>
      </c>
      <c r="K46" s="51">
        <v>755.55</v>
      </c>
      <c r="L46" s="51">
        <v>866.08</v>
      </c>
      <c r="M46" s="51">
        <v>941.66</v>
      </c>
      <c r="N46" s="51">
        <v>750</v>
      </c>
      <c r="O46" s="51">
        <v>710.79</v>
      </c>
      <c r="P46" s="51">
        <v>750</v>
      </c>
      <c r="Q46" s="51">
        <v>765</v>
      </c>
      <c r="R46" s="51">
        <v>760</v>
      </c>
      <c r="S46" s="51">
        <v>723.26</v>
      </c>
      <c r="T46" s="51">
        <v>720.83</v>
      </c>
      <c r="U46" s="51">
        <v>733.33</v>
      </c>
      <c r="V46" s="51">
        <v>800</v>
      </c>
      <c r="W46" s="13">
        <v>777.31</v>
      </c>
      <c r="X46" s="13">
        <v>721.91</v>
      </c>
      <c r="Y46" s="76">
        <v>733.33333333333337</v>
      </c>
      <c r="Z46" s="5">
        <v>733.33333333333337</v>
      </c>
      <c r="AA46" s="18">
        <v>737.5</v>
      </c>
      <c r="AB46" s="145">
        <f t="shared" si="0"/>
        <v>3.7577906273301589</v>
      </c>
      <c r="AC46" s="131">
        <f t="shared" si="1"/>
        <v>0.56818181818181301</v>
      </c>
    </row>
    <row r="47" spans="1:29" s="140" customFormat="1" ht="15" customHeight="1">
      <c r="A47" s="140" t="s">
        <v>59</v>
      </c>
      <c r="AB47" s="142">
        <f>AVERAGE(AB4:AB46)</f>
        <v>2.3897967906193274</v>
      </c>
      <c r="AC47" s="142">
        <f>AVERAGE(AC4:AC46)</f>
        <v>0.72371456691463742</v>
      </c>
    </row>
  </sheetData>
  <sortState ref="A4:P28">
    <sortCondition ref="A4:A28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X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39.42578125" style="47" customWidth="1"/>
    <col min="2" max="2" width="9.140625" style="47" customWidth="1"/>
    <col min="3" max="16" width="8.85546875" style="47"/>
    <col min="17" max="17" width="8.85546875" style="13"/>
    <col min="18" max="26" width="8.85546875" style="47"/>
    <col min="27" max="27" width="9.85546875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Q1" s="129"/>
      <c r="AD1" s="136"/>
      <c r="AE1" s="136"/>
    </row>
    <row r="2" spans="1:31" ht="15" customHeight="1">
      <c r="Q2" s="129"/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3">
        <v>42736</v>
      </c>
      <c r="P3" s="2">
        <v>42767</v>
      </c>
      <c r="Q3" s="3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334.80769230769204</v>
      </c>
      <c r="D4" s="5">
        <v>337.09677419354796</v>
      </c>
      <c r="E4" s="5">
        <v>355.99469496021197</v>
      </c>
      <c r="F4" s="5">
        <v>372.4</v>
      </c>
      <c r="G4" s="5">
        <v>357.75</v>
      </c>
      <c r="H4" s="5">
        <v>367.5</v>
      </c>
      <c r="I4" s="5">
        <v>364.14835164835154</v>
      </c>
      <c r="J4" s="5">
        <v>371.40583554376599</v>
      </c>
      <c r="K4" s="5">
        <v>500.33676391957698</v>
      </c>
      <c r="L4" s="5">
        <v>504.39369187449802</v>
      </c>
      <c r="M4" s="5">
        <v>442.37179487179446</v>
      </c>
      <c r="N4" s="5">
        <v>445.19230769230751</v>
      </c>
      <c r="O4" s="51">
        <v>551.05409090909097</v>
      </c>
      <c r="P4" s="51">
        <v>500</v>
      </c>
      <c r="Q4" s="5">
        <v>550</v>
      </c>
      <c r="R4" s="51">
        <v>536.5</v>
      </c>
      <c r="S4" s="51">
        <v>548.5</v>
      </c>
      <c r="T4" s="27">
        <v>510.357142857143</v>
      </c>
      <c r="U4" s="40">
        <v>506.20689655172413</v>
      </c>
      <c r="V4" s="51">
        <v>543.87096774193549</v>
      </c>
      <c r="W4" s="160">
        <v>528.79</v>
      </c>
      <c r="X4" s="30">
        <v>525.88</v>
      </c>
      <c r="Y4" s="77">
        <v>520.57142857142856</v>
      </c>
      <c r="Z4" s="5">
        <v>514.33333333333337</v>
      </c>
      <c r="AA4" s="51">
        <v>434.0625</v>
      </c>
      <c r="AB4" s="145">
        <f t="shared" ref="AB4:AB46" si="0">(AA4-O4)/O4*100</f>
        <v>-21.23050946161861</v>
      </c>
      <c r="AC4" s="150">
        <f t="shared" ref="AC4:AC46" si="1">(AA4-Z4)/Z4*100</f>
        <v>-15.60677252106287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28.3066239316239</v>
      </c>
      <c r="D5" s="5">
        <v>28.707983193277251</v>
      </c>
      <c r="E5" s="5">
        <v>30.543956043956001</v>
      </c>
      <c r="F5" s="5">
        <v>30.75</v>
      </c>
      <c r="G5" s="5">
        <v>41.267241379310299</v>
      </c>
      <c r="H5" s="5">
        <v>31.886160714285701</v>
      </c>
      <c r="I5" s="5">
        <v>32.218045112781901</v>
      </c>
      <c r="J5" s="5">
        <v>32.265625</v>
      </c>
      <c r="K5" s="5">
        <v>43.130363784592099</v>
      </c>
      <c r="L5" s="5">
        <v>43.25668899973325</v>
      </c>
      <c r="M5" s="5">
        <v>38.652597402597351</v>
      </c>
      <c r="N5" s="5">
        <v>38.779411764705848</v>
      </c>
      <c r="O5" s="51">
        <v>46.393181818181816</v>
      </c>
      <c r="P5" s="51">
        <v>44.642857142857096</v>
      </c>
      <c r="Q5" s="5">
        <v>50</v>
      </c>
      <c r="R5" s="51">
        <v>48</v>
      </c>
      <c r="S5" s="51">
        <v>47.115384615384613</v>
      </c>
      <c r="T5" s="27">
        <v>45.606060606060609</v>
      </c>
      <c r="U5" s="40">
        <v>45.972222222222221</v>
      </c>
      <c r="V5" s="51">
        <v>51.2</v>
      </c>
      <c r="W5" s="160">
        <v>47.53</v>
      </c>
      <c r="X5" s="51">
        <v>45.543478260869563</v>
      </c>
      <c r="Y5" s="77">
        <v>44.651162790697676</v>
      </c>
      <c r="Z5" s="5">
        <v>44.324324324324323</v>
      </c>
      <c r="AA5" s="51">
        <v>39.756097560975611</v>
      </c>
      <c r="AB5" s="145">
        <f t="shared" si="0"/>
        <v>-14.306163097882379</v>
      </c>
      <c r="AC5" s="150">
        <f t="shared" si="1"/>
        <v>-10.306365258774534</v>
      </c>
      <c r="AD5" s="153"/>
    </row>
    <row r="6" spans="1:31" ht="15" customHeight="1">
      <c r="A6" s="4" t="s">
        <v>30</v>
      </c>
      <c r="B6" s="4" t="s">
        <v>3</v>
      </c>
      <c r="C6" s="5">
        <v>290.07956410256349</v>
      </c>
      <c r="D6" s="5">
        <v>289.28267857142851</v>
      </c>
      <c r="E6" s="5">
        <v>309.15803160919501</v>
      </c>
      <c r="F6" s="5">
        <v>313.01833333333298</v>
      </c>
      <c r="G6" s="5">
        <v>308.2639646464645</v>
      </c>
      <c r="H6" s="5">
        <v>380.9855641025635</v>
      </c>
      <c r="I6" s="5">
        <v>388.20925925925849</v>
      </c>
      <c r="J6" s="5">
        <v>417.18962912087852</v>
      </c>
      <c r="K6" s="5">
        <v>428.5599679766575</v>
      </c>
      <c r="L6" s="5">
        <v>430.02188715016905</v>
      </c>
      <c r="M6" s="5">
        <v>440.885416666666</v>
      </c>
      <c r="N6" s="5">
        <v>460.24411428571352</v>
      </c>
      <c r="O6" s="51">
        <v>463.32363636363601</v>
      </c>
      <c r="P6" s="51">
        <v>500</v>
      </c>
      <c r="Q6" s="5">
        <v>491.142857142857</v>
      </c>
      <c r="R6" s="51">
        <v>435.65789473684202</v>
      </c>
      <c r="S6" s="51">
        <v>450.67577030812299</v>
      </c>
      <c r="T6" s="27">
        <v>468.78306878306864</v>
      </c>
      <c r="U6" s="40">
        <v>471.56862745098027</v>
      </c>
      <c r="V6" s="51">
        <v>496.38531250000017</v>
      </c>
      <c r="W6" s="43">
        <v>464.16</v>
      </c>
      <c r="X6" s="51">
        <v>453.59116373822297</v>
      </c>
      <c r="Y6" s="77">
        <v>452.46875</v>
      </c>
      <c r="Z6" s="5">
        <v>447.72486772486798</v>
      </c>
      <c r="AA6" s="163">
        <v>385.52679084514699</v>
      </c>
      <c r="AB6" s="145">
        <f t="shared" si="0"/>
        <v>-16.791037497907997</v>
      </c>
      <c r="AC6" s="131">
        <f t="shared" si="1"/>
        <v>-13.892030879540604</v>
      </c>
    </row>
    <row r="7" spans="1:31" ht="15" customHeight="1">
      <c r="A7" s="4" t="s">
        <v>29</v>
      </c>
      <c r="B7" s="4" t="s">
        <v>3</v>
      </c>
      <c r="C7" s="5">
        <v>269.79795218295203</v>
      </c>
      <c r="D7" s="5">
        <v>264.8013201663195</v>
      </c>
      <c r="E7" s="5">
        <v>294.16391402714896</v>
      </c>
      <c r="F7" s="5">
        <v>285.04174999999952</v>
      </c>
      <c r="G7" s="5">
        <v>279.55146774193548</v>
      </c>
      <c r="H7" s="5">
        <v>359.38233082706751</v>
      </c>
      <c r="I7" s="5">
        <v>359.75157894736799</v>
      </c>
      <c r="J7" s="5">
        <v>389.29323076922998</v>
      </c>
      <c r="K7" s="5">
        <v>392.46116304325597</v>
      </c>
      <c r="L7" s="5">
        <v>423.97299323529398</v>
      </c>
      <c r="M7" s="5">
        <v>415.3725833333325</v>
      </c>
      <c r="N7" s="5">
        <v>440.4014542483655</v>
      </c>
      <c r="O7" s="51">
        <v>451.88090909090897</v>
      </c>
      <c r="P7" s="51">
        <v>425</v>
      </c>
      <c r="Q7" s="5">
        <v>436.13445378151255</v>
      </c>
      <c r="R7" s="51">
        <v>429.18288413992343</v>
      </c>
      <c r="S7" s="51">
        <v>431.53968253968299</v>
      </c>
      <c r="T7" s="27">
        <v>449.14162634750858</v>
      </c>
      <c r="U7" s="40">
        <v>458.81275587157944</v>
      </c>
      <c r="V7" s="51">
        <v>446.14981132075462</v>
      </c>
      <c r="W7" s="43">
        <v>442.82</v>
      </c>
      <c r="X7" s="51">
        <v>431.44645092079401</v>
      </c>
      <c r="Y7" s="77">
        <v>416.97</v>
      </c>
      <c r="Z7" s="5">
        <v>414.74426807760102</v>
      </c>
      <c r="AA7" s="163">
        <v>448.97959183673476</v>
      </c>
      <c r="AB7" s="145">
        <f t="shared" si="0"/>
        <v>-0.64205351361513974</v>
      </c>
      <c r="AC7" s="131">
        <f t="shared" si="1"/>
        <v>8.2545622433359611</v>
      </c>
    </row>
    <row r="8" spans="1:31" ht="15" customHeight="1">
      <c r="A8" s="4" t="s">
        <v>12</v>
      </c>
      <c r="B8" s="4" t="s">
        <v>3</v>
      </c>
      <c r="C8" s="5">
        <v>871.349722222222</v>
      </c>
      <c r="D8" s="5">
        <v>858.53124999999955</v>
      </c>
      <c r="E8" s="5">
        <v>811.38318181818158</v>
      </c>
      <c r="F8" s="5">
        <v>840.06015151515101</v>
      </c>
      <c r="G8" s="5">
        <v>797.83583333333308</v>
      </c>
      <c r="H8" s="5">
        <v>766.61031468531405</v>
      </c>
      <c r="I8" s="5">
        <v>901.69098214285702</v>
      </c>
      <c r="J8" s="5">
        <v>937.41238636363551</v>
      </c>
      <c r="K8" s="5">
        <v>1041.3318067079831</v>
      </c>
      <c r="L8" s="5">
        <v>965.74668855611048</v>
      </c>
      <c r="M8" s="5">
        <v>1010.43273076923</v>
      </c>
      <c r="N8" s="5">
        <v>892.53577380952345</v>
      </c>
      <c r="O8" s="51">
        <v>1000.63625</v>
      </c>
      <c r="P8" s="51">
        <v>994.44399999999996</v>
      </c>
      <c r="Q8" s="5">
        <v>1061.6406540319585</v>
      </c>
      <c r="R8" s="51">
        <v>1066.4267165582955</v>
      </c>
      <c r="S8" s="51">
        <v>1287.6499962026201</v>
      </c>
      <c r="T8" s="27">
        <v>1292.27241054721</v>
      </c>
      <c r="U8" s="40">
        <v>1203.4398496240599</v>
      </c>
      <c r="V8" s="51">
        <v>1205.45869565217</v>
      </c>
      <c r="W8" s="43">
        <v>1208.18</v>
      </c>
      <c r="X8" s="51">
        <v>1205.9689097263199</v>
      </c>
      <c r="Y8" s="77">
        <v>1147.4442105263199</v>
      </c>
      <c r="Z8" s="5">
        <v>1145.4693223443201</v>
      </c>
      <c r="AA8" s="163">
        <v>1011.3514957264957</v>
      </c>
      <c r="AB8" s="145">
        <f t="shared" si="0"/>
        <v>1.0708432486326283</v>
      </c>
      <c r="AC8" s="131">
        <f t="shared" si="1"/>
        <v>-11.708548103526551</v>
      </c>
    </row>
    <row r="9" spans="1:31" ht="15" customHeight="1">
      <c r="A9" s="4" t="s">
        <v>11</v>
      </c>
      <c r="B9" s="4" t="s">
        <v>3</v>
      </c>
      <c r="C9" s="5">
        <v>1054.0784478021901</v>
      </c>
      <c r="D9" s="5">
        <v>1151.3471153846149</v>
      </c>
      <c r="E9" s="5">
        <v>1081.7861775362301</v>
      </c>
      <c r="F9" s="5">
        <v>1140.92677777777</v>
      </c>
      <c r="G9" s="5">
        <v>1164.3373529411751</v>
      </c>
      <c r="H9" s="5">
        <v>1171.9040527950251</v>
      </c>
      <c r="I9" s="5">
        <v>1182.2916457680199</v>
      </c>
      <c r="J9" s="5">
        <v>1214.8031043956</v>
      </c>
      <c r="K9" s="5">
        <v>1302.94848431172</v>
      </c>
      <c r="L9" s="5">
        <v>1383.6054562224899</v>
      </c>
      <c r="M9" s="5">
        <v>1337.76558571428</v>
      </c>
      <c r="N9" s="5">
        <v>1264.2632211538448</v>
      </c>
      <c r="O9" s="51">
        <v>1385.7349999999999</v>
      </c>
      <c r="P9" s="51">
        <v>1360.8330000000001</v>
      </c>
      <c r="Q9" s="5">
        <v>1381.0044893378226</v>
      </c>
      <c r="R9" s="51">
        <v>1338.9741063889671</v>
      </c>
      <c r="S9" s="51">
        <v>1404.3365954837795</v>
      </c>
      <c r="T9" s="27">
        <v>1468.92829392829</v>
      </c>
      <c r="U9" s="40">
        <v>1483.9544736023099</v>
      </c>
      <c r="V9" s="51">
        <v>1412.6021621621624</v>
      </c>
      <c r="W9" s="43">
        <v>1420.81</v>
      </c>
      <c r="X9" s="51">
        <v>1423.015873015873</v>
      </c>
      <c r="Y9" s="77">
        <v>1329.8102777777799</v>
      </c>
      <c r="Z9" s="5">
        <v>1325.1007613076599</v>
      </c>
      <c r="AA9" s="163">
        <v>1388.8182128385217</v>
      </c>
      <c r="AB9" s="145">
        <f t="shared" si="0"/>
        <v>0.22249656958378272</v>
      </c>
      <c r="AC9" s="131">
        <f t="shared" si="1"/>
        <v>4.8084985980977777</v>
      </c>
    </row>
    <row r="10" spans="1:31" ht="15" customHeight="1">
      <c r="A10" s="4" t="s">
        <v>10</v>
      </c>
      <c r="B10" s="4" t="s">
        <v>9</v>
      </c>
      <c r="C10" s="5">
        <v>214.294871794871</v>
      </c>
      <c r="D10" s="5">
        <v>221.357466063348</v>
      </c>
      <c r="E10" s="5">
        <v>234.11931818181802</v>
      </c>
      <c r="F10" s="5">
        <v>231.0625</v>
      </c>
      <c r="G10" s="5">
        <v>235</v>
      </c>
      <c r="H10" s="5">
        <v>265.50480769230751</v>
      </c>
      <c r="I10" s="5">
        <v>330.7142857142855</v>
      </c>
      <c r="J10" s="5">
        <v>264.810924369747</v>
      </c>
      <c r="K10" s="5">
        <v>330.37199203288696</v>
      </c>
      <c r="L10" s="5">
        <v>305.47153316898601</v>
      </c>
      <c r="M10" s="5">
        <v>304.70588235294099</v>
      </c>
      <c r="N10" s="5">
        <v>301.5126050420165</v>
      </c>
      <c r="O10" s="51">
        <v>307.83999999999997</v>
      </c>
      <c r="P10" s="51">
        <v>360.41666666666652</v>
      </c>
      <c r="Q10" s="5">
        <v>352.5</v>
      </c>
      <c r="R10" s="51">
        <v>306.55172413793099</v>
      </c>
      <c r="S10" s="51">
        <v>306.22580645161298</v>
      </c>
      <c r="T10" s="27">
        <v>310</v>
      </c>
      <c r="U10" s="40">
        <v>326.5</v>
      </c>
      <c r="V10" s="51">
        <v>295.71428571428572</v>
      </c>
      <c r="W10" s="43">
        <v>308.83</v>
      </c>
      <c r="X10" s="51">
        <v>299.66666666666703</v>
      </c>
      <c r="Y10" s="77">
        <v>298.14814814814815</v>
      </c>
      <c r="Z10" s="5">
        <v>297.36363636363598</v>
      </c>
      <c r="AA10" s="18">
        <v>284.48275862068965</v>
      </c>
      <c r="AB10" s="145">
        <f t="shared" si="0"/>
        <v>-7.5874614667718054</v>
      </c>
      <c r="AC10" s="131">
        <f t="shared" si="1"/>
        <v>-4.3316923012048232</v>
      </c>
    </row>
    <row r="11" spans="1:31" ht="15" customHeight="1">
      <c r="A11" s="4" t="s">
        <v>8</v>
      </c>
      <c r="B11" s="4" t="s">
        <v>9</v>
      </c>
      <c r="C11" s="5">
        <v>179.71804511278151</v>
      </c>
      <c r="D11" s="5">
        <v>284.93927125506002</v>
      </c>
      <c r="E11" s="5">
        <v>189.3461538461535</v>
      </c>
      <c r="F11" s="5">
        <v>204.61722488038248</v>
      </c>
      <c r="G11" s="5">
        <v>189.444444444444</v>
      </c>
      <c r="H11" s="5">
        <v>271.15384615384596</v>
      </c>
      <c r="I11" s="5">
        <v>301.78571428571399</v>
      </c>
      <c r="J11" s="5">
        <v>246.33458646616498</v>
      </c>
      <c r="K11" s="5">
        <v>249.22686080613101</v>
      </c>
      <c r="L11" s="5">
        <v>245.79706349206299</v>
      </c>
      <c r="M11" s="5">
        <v>289.50854700854649</v>
      </c>
      <c r="N11" s="5">
        <v>274.6794871794865</v>
      </c>
      <c r="O11" s="51">
        <v>275.185454545455</v>
      </c>
      <c r="P11" s="51">
        <v>291.60714285714249</v>
      </c>
      <c r="Q11" s="5">
        <v>280</v>
      </c>
      <c r="R11" s="51">
        <v>265.75757575757575</v>
      </c>
      <c r="S11" s="51">
        <v>294.44444444444446</v>
      </c>
      <c r="T11" s="27">
        <v>289.71428571428601</v>
      </c>
      <c r="U11" s="40">
        <v>269.56521739130437</v>
      </c>
      <c r="V11" s="51">
        <v>285.60000000000002</v>
      </c>
      <c r="W11" s="43">
        <v>280.77999999999997</v>
      </c>
      <c r="X11" s="51">
        <v>271.21212121212119</v>
      </c>
      <c r="Y11" s="77">
        <v>285</v>
      </c>
      <c r="Z11" s="5">
        <v>277.39130434782601</v>
      </c>
      <c r="AA11" s="18">
        <v>261.5151515151515</v>
      </c>
      <c r="AB11" s="145">
        <f t="shared" si="0"/>
        <v>-4.9676691861798412</v>
      </c>
      <c r="AC11" s="131">
        <f t="shared" si="1"/>
        <v>-5.7233779804312501</v>
      </c>
    </row>
    <row r="12" spans="1:31" ht="15" customHeight="1">
      <c r="A12" s="4" t="s">
        <v>7</v>
      </c>
      <c r="B12" s="4" t="s">
        <v>3</v>
      </c>
      <c r="C12" s="5">
        <v>360</v>
      </c>
      <c r="D12" s="5">
        <v>433.33</v>
      </c>
      <c r="E12" s="5">
        <v>386.666666666666</v>
      </c>
      <c r="F12" s="5">
        <v>380</v>
      </c>
      <c r="G12" s="5">
        <v>385</v>
      </c>
      <c r="H12" s="5">
        <v>400</v>
      </c>
      <c r="I12" s="5">
        <v>466.664999999999</v>
      </c>
      <c r="J12" s="5">
        <v>500</v>
      </c>
      <c r="K12" s="5">
        <v>480.68354795868601</v>
      </c>
      <c r="L12" s="5">
        <v>492.24110000000002</v>
      </c>
      <c r="M12" s="5">
        <v>500</v>
      </c>
      <c r="N12" s="5">
        <v>590</v>
      </c>
      <c r="O12" s="51">
        <v>600.75</v>
      </c>
      <c r="P12" s="51">
        <v>640</v>
      </c>
      <c r="Q12" s="5">
        <v>600</v>
      </c>
      <c r="R12" s="51">
        <v>620</v>
      </c>
      <c r="S12" s="51">
        <v>640</v>
      </c>
      <c r="T12" s="27">
        <v>622.72108843537399</v>
      </c>
      <c r="U12" s="13">
        <v>631.36054421768699</v>
      </c>
      <c r="V12" s="51">
        <v>593.33333333333303</v>
      </c>
      <c r="W12" s="43">
        <v>621.28</v>
      </c>
      <c r="X12" s="25">
        <v>625.54999999999995</v>
      </c>
      <c r="Y12" s="25">
        <v>625.85</v>
      </c>
      <c r="Z12" s="5">
        <v>620</v>
      </c>
      <c r="AA12" s="18">
        <v>600</v>
      </c>
      <c r="AB12" s="145">
        <f t="shared" si="0"/>
        <v>-0.12484394506866417</v>
      </c>
      <c r="AC12" s="131">
        <f t="shared" si="1"/>
        <v>-3.225806451612903</v>
      </c>
    </row>
    <row r="13" spans="1:31" ht="15" customHeight="1">
      <c r="A13" s="4" t="s">
        <v>14</v>
      </c>
      <c r="B13" s="4" t="s">
        <v>3</v>
      </c>
      <c r="C13" s="5">
        <v>571.42999999999995</v>
      </c>
      <c r="D13" s="5">
        <v>623.33500000000004</v>
      </c>
      <c r="E13" s="5">
        <v>866.67</v>
      </c>
      <c r="F13" s="9">
        <v>573.31571899999994</v>
      </c>
      <c r="G13" s="9">
        <v>625.3920055000001</v>
      </c>
      <c r="H13" s="5">
        <v>500</v>
      </c>
      <c r="I13" s="5">
        <v>727.27</v>
      </c>
      <c r="J13" s="5">
        <v>714.29</v>
      </c>
      <c r="K13" s="5">
        <v>862.8374637025405</v>
      </c>
      <c r="L13" s="5">
        <v>860.77294931845802</v>
      </c>
      <c r="M13" s="9">
        <v>716.64715699999999</v>
      </c>
      <c r="N13" s="5">
        <v>700</v>
      </c>
      <c r="O13" s="51">
        <v>701.99</v>
      </c>
      <c r="P13" s="51">
        <v>700</v>
      </c>
      <c r="Q13" s="13">
        <v>700.995</v>
      </c>
      <c r="R13" s="25">
        <v>705</v>
      </c>
      <c r="S13" s="25">
        <v>710.33</v>
      </c>
      <c r="T13" s="13">
        <v>707.66499999999996</v>
      </c>
      <c r="U13" s="13">
        <v>708.99749999999995</v>
      </c>
      <c r="V13" s="25">
        <v>712.43</v>
      </c>
      <c r="W13" s="43">
        <v>708.88</v>
      </c>
      <c r="X13" s="25">
        <v>705.55</v>
      </c>
      <c r="Y13" s="25">
        <v>700.85</v>
      </c>
      <c r="Z13" s="33">
        <v>700.78</v>
      </c>
      <c r="AA13" s="171">
        <v>700</v>
      </c>
      <c r="AB13" s="131">
        <f t="shared" si="0"/>
        <v>-0.28347982164988234</v>
      </c>
      <c r="AC13" s="131">
        <f t="shared" si="1"/>
        <v>-0.11130454636262062</v>
      </c>
    </row>
    <row r="14" spans="1:31" ht="15" customHeight="1">
      <c r="A14" s="4" t="s">
        <v>13</v>
      </c>
      <c r="B14" s="4" t="s">
        <v>3</v>
      </c>
      <c r="C14" s="5">
        <v>716.10999999999945</v>
      </c>
      <c r="D14" s="5">
        <v>796.96833333333302</v>
      </c>
      <c r="E14" s="5">
        <v>916.66666666666595</v>
      </c>
      <c r="F14" s="5">
        <v>875</v>
      </c>
      <c r="G14" s="5">
        <v>930</v>
      </c>
      <c r="H14" s="5">
        <v>808.70999999999901</v>
      </c>
      <c r="I14" s="5">
        <v>720.63400000000001</v>
      </c>
      <c r="J14" s="5">
        <v>818.68200000000002</v>
      </c>
      <c r="K14" s="5">
        <v>1028.2899840780201</v>
      </c>
      <c r="L14" s="5">
        <v>1056.09522547456</v>
      </c>
      <c r="M14" s="5">
        <v>1000</v>
      </c>
      <c r="N14" s="5">
        <v>950</v>
      </c>
      <c r="O14" s="51">
        <v>1078.625</v>
      </c>
      <c r="P14" s="51">
        <v>975</v>
      </c>
      <c r="Q14" s="5">
        <v>1000</v>
      </c>
      <c r="R14" s="51">
        <v>950</v>
      </c>
      <c r="S14" s="51">
        <v>950</v>
      </c>
      <c r="T14" s="27">
        <v>956.66666666667004</v>
      </c>
      <c r="U14" s="13">
        <v>953.33333333333508</v>
      </c>
      <c r="V14" s="51">
        <v>960</v>
      </c>
      <c r="W14" s="43">
        <v>953.99</v>
      </c>
      <c r="X14" s="51">
        <v>925</v>
      </c>
      <c r="Y14" s="77">
        <v>920</v>
      </c>
      <c r="Z14" s="5">
        <v>910.79</v>
      </c>
      <c r="AA14" s="18">
        <v>920</v>
      </c>
      <c r="AB14" s="145">
        <f t="shared" si="0"/>
        <v>-14.706223200834396</v>
      </c>
      <c r="AC14" s="131">
        <f t="shared" si="1"/>
        <v>1.0112100484195081</v>
      </c>
    </row>
    <row r="15" spans="1:31" ht="15" customHeight="1">
      <c r="A15" s="4" t="s">
        <v>24</v>
      </c>
      <c r="B15" s="4" t="s">
        <v>16</v>
      </c>
      <c r="C15" s="5">
        <v>125</v>
      </c>
      <c r="D15" s="5">
        <v>123.333333333333</v>
      </c>
      <c r="E15" s="5">
        <v>130</v>
      </c>
      <c r="F15" s="5">
        <v>125</v>
      </c>
      <c r="G15" s="5">
        <v>130</v>
      </c>
      <c r="H15" s="9">
        <v>130.429</v>
      </c>
      <c r="I15" s="9">
        <v>125.41250000000001</v>
      </c>
      <c r="J15" s="9">
        <v>130.429</v>
      </c>
      <c r="K15" s="5">
        <v>120.1483895429775</v>
      </c>
      <c r="L15" s="5">
        <v>126.59399999999999</v>
      </c>
      <c r="M15" s="9">
        <v>130.8594157</v>
      </c>
      <c r="N15" s="5">
        <v>130</v>
      </c>
      <c r="O15" s="51">
        <v>140.93</v>
      </c>
      <c r="P15" s="25">
        <v>155.34</v>
      </c>
      <c r="Q15" s="13">
        <v>155.13499999999999</v>
      </c>
      <c r="R15" s="51">
        <v>160</v>
      </c>
      <c r="S15" s="51">
        <v>160</v>
      </c>
      <c r="T15" s="51">
        <v>160</v>
      </c>
      <c r="U15" s="25">
        <v>161.55000000000001</v>
      </c>
      <c r="V15" s="44">
        <v>170.22</v>
      </c>
      <c r="W15" s="43">
        <v>162.30000000000001</v>
      </c>
      <c r="X15" s="51">
        <v>165</v>
      </c>
      <c r="Y15" s="51">
        <v>165</v>
      </c>
      <c r="Z15" s="33">
        <v>163.55000000000001</v>
      </c>
      <c r="AA15" s="18">
        <v>166.666666666667</v>
      </c>
      <c r="AB15" s="145">
        <f t="shared" si="0"/>
        <v>18.262021334468876</v>
      </c>
      <c r="AC15" s="131">
        <f t="shared" si="1"/>
        <v>1.9056353816368004</v>
      </c>
    </row>
    <row r="16" spans="1:31" ht="15" customHeight="1">
      <c r="A16" s="4" t="s">
        <v>23</v>
      </c>
      <c r="B16" s="4" t="s">
        <v>16</v>
      </c>
      <c r="C16" s="5">
        <v>134.42857142857099</v>
      </c>
      <c r="D16" s="5">
        <v>133.60810810810801</v>
      </c>
      <c r="E16" s="5">
        <v>136.28205128205099</v>
      </c>
      <c r="F16" s="5">
        <v>137.36206896551698</v>
      </c>
      <c r="G16" s="5">
        <v>135.91071428571399</v>
      </c>
      <c r="H16" s="5">
        <v>140.892857142857</v>
      </c>
      <c r="I16" s="5">
        <v>139.20168067226848</v>
      </c>
      <c r="J16" s="5">
        <v>138.17640692640651</v>
      </c>
      <c r="K16" s="5">
        <v>151.32342529394501</v>
      </c>
      <c r="L16" s="5">
        <v>156.42751047497501</v>
      </c>
      <c r="M16" s="5">
        <v>146.95238095238051</v>
      </c>
      <c r="N16" s="5">
        <v>146.4946236559135</v>
      </c>
      <c r="O16" s="51">
        <v>165.75590909090909</v>
      </c>
      <c r="P16" s="25">
        <v>200.22</v>
      </c>
      <c r="Q16" s="5">
        <v>198</v>
      </c>
      <c r="R16" s="51">
        <v>198.8</v>
      </c>
      <c r="S16" s="51">
        <v>199.208333333333</v>
      </c>
      <c r="T16" s="27">
        <v>192.96875</v>
      </c>
      <c r="U16" s="40">
        <v>194.28571428571428</v>
      </c>
      <c r="V16" s="51">
        <v>193.55555555555554</v>
      </c>
      <c r="W16" s="43">
        <v>195.74</v>
      </c>
      <c r="X16" s="51">
        <v>193.75</v>
      </c>
      <c r="Y16" s="77">
        <v>191.62790697674419</v>
      </c>
      <c r="Z16" s="5">
        <v>182.72727272727272</v>
      </c>
      <c r="AA16" s="18">
        <v>186.5</v>
      </c>
      <c r="AB16" s="145">
        <f t="shared" si="0"/>
        <v>12.51484247099377</v>
      </c>
      <c r="AC16" s="131">
        <f t="shared" si="1"/>
        <v>2.0646766169154271</v>
      </c>
    </row>
    <row r="17" spans="1:29" ht="15" customHeight="1">
      <c r="A17" s="4" t="s">
        <v>15</v>
      </c>
      <c r="B17" s="4" t="s">
        <v>16</v>
      </c>
      <c r="C17" s="5">
        <v>1031.25</v>
      </c>
      <c r="D17" s="7">
        <v>1122.2222222222199</v>
      </c>
      <c r="E17" s="5">
        <v>1185.7142857142801</v>
      </c>
      <c r="F17" s="5">
        <v>1037.5</v>
      </c>
      <c r="G17" s="5">
        <v>1225</v>
      </c>
      <c r="H17" s="5">
        <v>1187.5</v>
      </c>
      <c r="I17" s="5">
        <v>1137.5</v>
      </c>
      <c r="J17" s="5">
        <v>1300</v>
      </c>
      <c r="K17" s="5">
        <v>1291.39715750343</v>
      </c>
      <c r="L17" s="5">
        <v>1300.52375910101</v>
      </c>
      <c r="M17" s="5">
        <v>1288.88888888888</v>
      </c>
      <c r="N17" s="5">
        <v>1370</v>
      </c>
      <c r="O17" s="51">
        <v>1375.2750000000001</v>
      </c>
      <c r="P17" s="51">
        <v>1366.6666666666599</v>
      </c>
      <c r="Q17" s="5">
        <v>1542.8571428571399</v>
      </c>
      <c r="R17" s="51">
        <v>1750</v>
      </c>
      <c r="S17" s="51">
        <v>1638.8888888888901</v>
      </c>
      <c r="T17" s="27">
        <v>1610</v>
      </c>
      <c r="U17" s="40">
        <v>1511.1111111111111</v>
      </c>
      <c r="V17" s="51">
        <v>1600.91</v>
      </c>
      <c r="W17" s="43">
        <v>1620.37</v>
      </c>
      <c r="X17" s="51">
        <v>1512.5</v>
      </c>
      <c r="Y17" s="77">
        <v>1686.6666666666667</v>
      </c>
      <c r="Z17" s="5">
        <v>1678</v>
      </c>
      <c r="AA17" s="18">
        <v>1665</v>
      </c>
      <c r="AB17" s="145">
        <f t="shared" si="0"/>
        <v>21.066695751758733</v>
      </c>
      <c r="AC17" s="131">
        <f t="shared" si="1"/>
        <v>-0.77473182359952319</v>
      </c>
    </row>
    <row r="18" spans="1:29" ht="15" customHeight="1">
      <c r="A18" s="4" t="s">
        <v>27</v>
      </c>
      <c r="B18" s="4" t="s">
        <v>3</v>
      </c>
      <c r="C18" s="5">
        <v>127.75914285714251</v>
      </c>
      <c r="D18" s="7">
        <v>131.88401544401501</v>
      </c>
      <c r="E18" s="5">
        <v>148.42128378378351</v>
      </c>
      <c r="F18" s="5">
        <v>154.2806875</v>
      </c>
      <c r="G18" s="5">
        <v>195.2876896551715</v>
      </c>
      <c r="H18" s="5">
        <v>199.53519841269798</v>
      </c>
      <c r="I18" s="5">
        <v>195.38154761904701</v>
      </c>
      <c r="J18" s="5">
        <v>205.181827731092</v>
      </c>
      <c r="K18" s="5">
        <v>179.937316852176</v>
      </c>
      <c r="L18" s="5">
        <v>207.85699622792151</v>
      </c>
      <c r="M18" s="5">
        <v>211.7099007444165</v>
      </c>
      <c r="N18" s="5">
        <v>219.74794117646999</v>
      </c>
      <c r="O18" s="51">
        <v>243.32454545454544</v>
      </c>
      <c r="P18" s="51">
        <v>267.858571428571</v>
      </c>
      <c r="Q18" s="5">
        <v>294.16666666666703</v>
      </c>
      <c r="R18" s="51">
        <v>317.68707482993199</v>
      </c>
      <c r="S18" s="51">
        <v>324.57142857142901</v>
      </c>
      <c r="T18" s="27">
        <v>392.26190476190476</v>
      </c>
      <c r="U18" s="40">
        <v>391.467181467182</v>
      </c>
      <c r="V18" s="51">
        <v>258.75369565217392</v>
      </c>
      <c r="W18" s="43">
        <v>333.03</v>
      </c>
      <c r="X18" s="51">
        <v>302.91666666666703</v>
      </c>
      <c r="Y18" s="77">
        <v>282.07466666666699</v>
      </c>
      <c r="Z18" s="5">
        <v>271.93050193050198</v>
      </c>
      <c r="AA18" s="18">
        <v>226.82926829268294</v>
      </c>
      <c r="AB18" s="145">
        <f t="shared" si="0"/>
        <v>-6.7791258506404679</v>
      </c>
      <c r="AC18" s="131">
        <f t="shared" si="1"/>
        <v>-16.585573636511612</v>
      </c>
    </row>
    <row r="19" spans="1:29" ht="15" customHeight="1">
      <c r="A19" s="4" t="s">
        <v>28</v>
      </c>
      <c r="B19" s="4" t="s">
        <v>3</v>
      </c>
      <c r="C19" s="5">
        <v>157.30374434389051</v>
      </c>
      <c r="D19" s="7">
        <v>156.38445512820448</v>
      </c>
      <c r="E19" s="5">
        <v>178.31930555555499</v>
      </c>
      <c r="F19" s="5">
        <v>186.38833870967699</v>
      </c>
      <c r="G19" s="5">
        <v>223.07001724137899</v>
      </c>
      <c r="H19" s="5">
        <v>227.37464285714202</v>
      </c>
      <c r="I19" s="5">
        <v>223.8193055555555</v>
      </c>
      <c r="J19" s="5">
        <v>238.49351648351598</v>
      </c>
      <c r="K19" s="5">
        <v>224.67826605251201</v>
      </c>
      <c r="L19" s="5">
        <v>242.19877640692602</v>
      </c>
      <c r="M19" s="5">
        <v>257.62877171215848</v>
      </c>
      <c r="N19" s="5">
        <v>249.126018145161</v>
      </c>
      <c r="O19" s="51">
        <v>255.77545454545452</v>
      </c>
      <c r="P19" s="51">
        <v>289.74928571428552</v>
      </c>
      <c r="Q19" s="5">
        <v>303.33333333333297</v>
      </c>
      <c r="R19" s="51">
        <v>384.00000000000006</v>
      </c>
      <c r="S19" s="51">
        <v>394.79430988081498</v>
      </c>
      <c r="T19" s="27">
        <v>453.17460317460319</v>
      </c>
      <c r="U19" s="40">
        <v>460.77258253728797</v>
      </c>
      <c r="V19" s="51">
        <v>320.73933333333332</v>
      </c>
      <c r="W19" s="43">
        <v>399.32</v>
      </c>
      <c r="X19" s="51">
        <v>373.768115942029</v>
      </c>
      <c r="Y19" s="77">
        <v>345.07545454545499</v>
      </c>
      <c r="Z19" s="5">
        <v>335.41666666666703</v>
      </c>
      <c r="AA19" s="18">
        <v>274.1666666666668</v>
      </c>
      <c r="AB19" s="145">
        <f t="shared" si="0"/>
        <v>7.1903741326140134</v>
      </c>
      <c r="AC19" s="131">
        <f t="shared" si="1"/>
        <v>-18.260869565217437</v>
      </c>
    </row>
    <row r="20" spans="1:29" ht="15" customHeight="1">
      <c r="A20" s="4" t="s">
        <v>19</v>
      </c>
      <c r="B20" s="4" t="s">
        <v>3</v>
      </c>
      <c r="C20" s="5">
        <v>941.18</v>
      </c>
      <c r="D20" s="7">
        <v>1000</v>
      </c>
      <c r="E20" s="9">
        <v>954.66</v>
      </c>
      <c r="F20" s="9">
        <v>944.28589399999998</v>
      </c>
      <c r="G20" s="9">
        <v>1003.3000000000001</v>
      </c>
      <c r="H20" s="9">
        <v>957.81037800000001</v>
      </c>
      <c r="I20" s="9">
        <v>947.40203745020005</v>
      </c>
      <c r="J20" s="9">
        <v>1006.6108900000002</v>
      </c>
      <c r="K20" s="5">
        <v>991.46345509214905</v>
      </c>
      <c r="L20" s="5">
        <v>983.78657444432201</v>
      </c>
      <c r="M20" s="9">
        <v>1009.9327059370003</v>
      </c>
      <c r="N20" s="9">
        <v>994.07528449395295</v>
      </c>
      <c r="O20" s="51">
        <v>1179.74</v>
      </c>
      <c r="P20" s="25">
        <v>1000.33</v>
      </c>
      <c r="Q20" s="13">
        <v>1090.0350000000001</v>
      </c>
      <c r="R20" s="25">
        <v>1095.55</v>
      </c>
      <c r="S20" s="25">
        <v>1150.98</v>
      </c>
      <c r="T20" s="13">
        <v>1123.2649999999999</v>
      </c>
      <c r="U20" s="40">
        <v>1391.304347826087</v>
      </c>
      <c r="V20" s="25">
        <v>1251.23</v>
      </c>
      <c r="W20" s="43">
        <v>1197.81</v>
      </c>
      <c r="X20" s="25">
        <v>1200.55</v>
      </c>
      <c r="Y20" s="25">
        <v>1200.95</v>
      </c>
      <c r="Z20" s="33">
        <v>1200.75</v>
      </c>
      <c r="AA20" s="171">
        <v>1200.95</v>
      </c>
      <c r="AB20" s="131">
        <f t="shared" si="0"/>
        <v>1.7978537643887669</v>
      </c>
      <c r="AC20" s="131">
        <f t="shared" si="1"/>
        <v>1.6656256506353984E-2</v>
      </c>
    </row>
    <row r="21" spans="1:29" ht="15" customHeight="1">
      <c r="A21" s="4" t="s">
        <v>20</v>
      </c>
      <c r="B21" s="4" t="s">
        <v>3</v>
      </c>
      <c r="C21" s="5">
        <v>1428.57</v>
      </c>
      <c r="D21" s="5">
        <v>1477.7750000000001</v>
      </c>
      <c r="E21" s="5">
        <v>1785.71</v>
      </c>
      <c r="F21" s="5">
        <v>1833.35</v>
      </c>
      <c r="G21" s="5">
        <v>1833.335</v>
      </c>
      <c r="H21" s="5">
        <v>1673.9949999999999</v>
      </c>
      <c r="I21" s="5">
        <v>1921.0549999999901</v>
      </c>
      <c r="J21" s="5">
        <v>1833.335</v>
      </c>
      <c r="K21" s="5">
        <v>2289.3400245981948</v>
      </c>
      <c r="L21" s="5">
        <v>1873.8700524999999</v>
      </c>
      <c r="M21" s="5">
        <v>1834.1866666666599</v>
      </c>
      <c r="N21" s="5">
        <v>2166.67</v>
      </c>
      <c r="O21" s="51">
        <v>2911.59</v>
      </c>
      <c r="P21" s="25">
        <v>2875.89</v>
      </c>
      <c r="Q21" s="5">
        <v>2809.5238095238101</v>
      </c>
      <c r="R21" s="51">
        <v>2750</v>
      </c>
      <c r="S21" s="51">
        <v>2940.4761904761899</v>
      </c>
      <c r="T21" s="27">
        <v>2950</v>
      </c>
      <c r="U21" s="40">
        <v>3028.5714285714284</v>
      </c>
      <c r="V21" s="51">
        <v>2342.0633333333299</v>
      </c>
      <c r="W21" s="43">
        <v>2790.49</v>
      </c>
      <c r="X21" s="51">
        <v>2750</v>
      </c>
      <c r="Y21" s="77">
        <v>2800</v>
      </c>
      <c r="Z21" s="5">
        <v>2733.3333333333298</v>
      </c>
      <c r="AA21" s="18">
        <v>2622.2222222222199</v>
      </c>
      <c r="AB21" s="145">
        <f t="shared" si="0"/>
        <v>-9.9384795859918533</v>
      </c>
      <c r="AC21" s="131">
        <f t="shared" si="1"/>
        <v>-4.0650406504064662</v>
      </c>
    </row>
    <row r="22" spans="1:29" ht="15" customHeight="1">
      <c r="A22" s="4" t="s">
        <v>31</v>
      </c>
      <c r="B22" s="4" t="s">
        <v>3</v>
      </c>
      <c r="C22" s="5">
        <v>295.57018681318601</v>
      </c>
      <c r="D22" s="5">
        <v>171.06036866359401</v>
      </c>
      <c r="E22" s="5">
        <v>160.68902027027002</v>
      </c>
      <c r="F22" s="5">
        <v>142.166847507331</v>
      </c>
      <c r="G22" s="5">
        <v>136.2479467084635</v>
      </c>
      <c r="H22" s="5">
        <v>176.45128968253948</v>
      </c>
      <c r="I22" s="5">
        <v>158.3114520202015</v>
      </c>
      <c r="J22" s="5">
        <v>164.50552884615351</v>
      </c>
      <c r="K22" s="5">
        <v>223.465147132883</v>
      </c>
      <c r="L22" s="5">
        <v>277.08094399238701</v>
      </c>
      <c r="M22" s="5">
        <v>309.30700992555802</v>
      </c>
      <c r="N22" s="5">
        <v>189.83396718146651</v>
      </c>
      <c r="O22" s="51">
        <v>207.12090909090901</v>
      </c>
      <c r="P22" s="51">
        <v>221.481666666667</v>
      </c>
      <c r="Q22" s="5">
        <v>226.218350862714</v>
      </c>
      <c r="R22" s="51">
        <v>194.91004480657901</v>
      </c>
      <c r="S22" s="51">
        <v>185.07544603915071</v>
      </c>
      <c r="T22" s="27">
        <v>210.46785201797482</v>
      </c>
      <c r="U22" s="40">
        <v>191.44130609921308</v>
      </c>
      <c r="V22" s="51">
        <v>212.33170212765958</v>
      </c>
      <c r="W22" s="43">
        <v>198.55</v>
      </c>
      <c r="X22" s="51">
        <v>209.43755901739098</v>
      </c>
      <c r="Y22" s="77">
        <v>227.54782608695601</v>
      </c>
      <c r="Z22" s="5">
        <v>226.44320453042599</v>
      </c>
      <c r="AA22" s="18">
        <v>271.72790216133865</v>
      </c>
      <c r="AB22" s="145">
        <f t="shared" si="0"/>
        <v>31.192887938741372</v>
      </c>
      <c r="AC22" s="131">
        <f t="shared" si="1"/>
        <v>19.998258602999055</v>
      </c>
    </row>
    <row r="23" spans="1:29" ht="15" customHeight="1">
      <c r="A23" s="4" t="s">
        <v>4</v>
      </c>
      <c r="B23" s="4" t="s">
        <v>3</v>
      </c>
      <c r="C23" s="5">
        <v>197.00757575757549</v>
      </c>
      <c r="D23" s="5">
        <v>192.03703703703701</v>
      </c>
      <c r="E23" s="5">
        <v>231.38528138528051</v>
      </c>
      <c r="F23" s="5">
        <v>248.09523809523751</v>
      </c>
      <c r="G23" s="5">
        <v>270.925833333333</v>
      </c>
      <c r="H23" s="5">
        <v>307.55566666666596</v>
      </c>
      <c r="I23" s="5">
        <v>309.5</v>
      </c>
      <c r="J23" s="5">
        <v>385.47619047619003</v>
      </c>
      <c r="K23" s="5">
        <v>267.92091386747398</v>
      </c>
      <c r="L23" s="5">
        <v>345.20355322480998</v>
      </c>
      <c r="M23" s="5">
        <v>351.25668449197798</v>
      </c>
      <c r="N23" s="5">
        <v>394.03846153846149</v>
      </c>
      <c r="O23" s="51">
        <v>394.47062499999998</v>
      </c>
      <c r="P23" s="51">
        <v>456</v>
      </c>
      <c r="Q23" s="5">
        <v>450</v>
      </c>
      <c r="R23" s="51">
        <v>400</v>
      </c>
      <c r="S23" s="51">
        <v>427.777777777778</v>
      </c>
      <c r="T23" s="27">
        <v>425.41125541125501</v>
      </c>
      <c r="U23" s="40">
        <v>450.444444444444</v>
      </c>
      <c r="V23" s="51">
        <v>333.64285714285717</v>
      </c>
      <c r="W23" s="43">
        <v>405.32</v>
      </c>
      <c r="X23" s="25">
        <v>402</v>
      </c>
      <c r="Y23" s="77">
        <v>380.34482758620697</v>
      </c>
      <c r="Z23" s="5">
        <v>380</v>
      </c>
      <c r="AA23" s="18">
        <v>382.4</v>
      </c>
      <c r="AB23" s="145">
        <f t="shared" si="0"/>
        <v>-3.0599553515550131</v>
      </c>
      <c r="AC23" s="131">
        <f t="shared" si="1"/>
        <v>0.63157894736841502</v>
      </c>
    </row>
    <row r="24" spans="1:29" ht="15" customHeight="1">
      <c r="A24" s="4" t="s">
        <v>5</v>
      </c>
      <c r="B24" s="4" t="s">
        <v>3</v>
      </c>
      <c r="C24" s="5">
        <v>155.81748987854201</v>
      </c>
      <c r="D24" s="7">
        <v>157.5441119691115</v>
      </c>
      <c r="E24" s="5">
        <v>199.04365904365849</v>
      </c>
      <c r="F24" s="5">
        <v>190.60303030302998</v>
      </c>
      <c r="G24" s="5">
        <v>220.26819923371602</v>
      </c>
      <c r="H24" s="5">
        <v>276.12781954887146</v>
      </c>
      <c r="I24" s="5">
        <v>274.77517857142851</v>
      </c>
      <c r="J24" s="5">
        <v>351.23552123552048</v>
      </c>
      <c r="K24" s="5">
        <v>250.05652966547001</v>
      </c>
      <c r="L24" s="5">
        <v>315.80670736779848</v>
      </c>
      <c r="M24" s="5">
        <v>298.77091575091549</v>
      </c>
      <c r="N24" s="5">
        <v>332.74529411764649</v>
      </c>
      <c r="O24" s="51">
        <v>335.08045454545498</v>
      </c>
      <c r="P24" s="51">
        <v>363.33333333333303</v>
      </c>
      <c r="Q24" s="5">
        <v>320</v>
      </c>
      <c r="R24" s="51">
        <v>305.25641025641022</v>
      </c>
      <c r="S24" s="51">
        <v>326.274509803922</v>
      </c>
      <c r="T24" s="27">
        <v>307.64705882352939</v>
      </c>
      <c r="U24" s="40">
        <v>350.21021021020999</v>
      </c>
      <c r="V24" s="51">
        <v>313.8998039215686</v>
      </c>
      <c r="W24" s="43">
        <v>320.24</v>
      </c>
      <c r="X24" s="51">
        <v>304.28571428571399</v>
      </c>
      <c r="Y24" s="77">
        <v>296.15454545454497</v>
      </c>
      <c r="Z24" s="5">
        <v>295.42857142857099</v>
      </c>
      <c r="AA24" s="18">
        <v>320</v>
      </c>
      <c r="AB24" s="145">
        <f t="shared" si="0"/>
        <v>-4.5005473583686033</v>
      </c>
      <c r="AC24" s="131">
        <f t="shared" si="1"/>
        <v>8.3172147001935848</v>
      </c>
    </row>
    <row r="25" spans="1:29" ht="15" customHeight="1">
      <c r="A25" s="4" t="s">
        <v>6</v>
      </c>
      <c r="B25" s="4" t="s">
        <v>3</v>
      </c>
      <c r="C25" s="5">
        <v>143.75</v>
      </c>
      <c r="D25" s="5">
        <v>157.222222222222</v>
      </c>
      <c r="E25" s="5">
        <v>200</v>
      </c>
      <c r="F25" s="5">
        <v>205</v>
      </c>
      <c r="G25" s="5">
        <v>212</v>
      </c>
      <c r="H25" s="5">
        <v>275</v>
      </c>
      <c r="I25" s="5">
        <v>240</v>
      </c>
      <c r="J25" s="5">
        <v>363.33333333333303</v>
      </c>
      <c r="K25" s="5">
        <v>264.12983496746301</v>
      </c>
      <c r="L25" s="5">
        <v>328.31356340378852</v>
      </c>
      <c r="M25" s="5">
        <v>280</v>
      </c>
      <c r="N25" s="5">
        <v>305</v>
      </c>
      <c r="O25" s="51">
        <v>307.03333333333302</v>
      </c>
      <c r="P25" s="25">
        <v>310.14</v>
      </c>
      <c r="Q25" s="5">
        <v>300</v>
      </c>
      <c r="R25" s="51">
        <v>300</v>
      </c>
      <c r="S25" s="51">
        <v>313.33333333333331</v>
      </c>
      <c r="T25" s="27">
        <v>304</v>
      </c>
      <c r="U25" s="40">
        <v>328.88888888888903</v>
      </c>
      <c r="V25" s="51">
        <v>280</v>
      </c>
      <c r="W25" s="43">
        <v>304.81</v>
      </c>
      <c r="X25" s="51">
        <v>300.82505910165497</v>
      </c>
      <c r="Y25" s="77">
        <v>280</v>
      </c>
      <c r="Z25" s="5">
        <v>275</v>
      </c>
      <c r="AA25" s="18">
        <v>300</v>
      </c>
      <c r="AB25" s="145">
        <f t="shared" si="0"/>
        <v>-2.2907393334056105</v>
      </c>
      <c r="AC25" s="131">
        <f t="shared" si="1"/>
        <v>9.0909090909090917</v>
      </c>
    </row>
    <row r="26" spans="1:29" ht="15" customHeight="1">
      <c r="A26" s="4" t="s">
        <v>2</v>
      </c>
      <c r="B26" s="4" t="s">
        <v>3</v>
      </c>
      <c r="C26" s="5">
        <v>224.59821428571399</v>
      </c>
      <c r="D26" s="5">
        <v>227.2767857142855</v>
      </c>
      <c r="E26" s="5">
        <v>289.59134615384596</v>
      </c>
      <c r="F26" s="5">
        <v>293.7142857142855</v>
      </c>
      <c r="G26" s="5">
        <v>323.07692307692298</v>
      </c>
      <c r="H26" s="5">
        <v>366.68597402597351</v>
      </c>
      <c r="I26" s="5">
        <v>379.26406926406901</v>
      </c>
      <c r="J26" s="5">
        <v>446.19047619047547</v>
      </c>
      <c r="K26" s="5">
        <v>398.68615376571449</v>
      </c>
      <c r="L26" s="5">
        <v>454.95329831932747</v>
      </c>
      <c r="M26" s="5">
        <v>452.71978021977998</v>
      </c>
      <c r="N26" s="5">
        <v>468.80324543610504</v>
      </c>
      <c r="O26" s="51">
        <v>472.059545454545</v>
      </c>
      <c r="P26" s="51">
        <v>465</v>
      </c>
      <c r="Q26" s="5">
        <v>464</v>
      </c>
      <c r="R26" s="51">
        <v>453.68421052631578</v>
      </c>
      <c r="S26" s="51">
        <v>461.62162162162201</v>
      </c>
      <c r="T26" s="27">
        <v>439.642857142857</v>
      </c>
      <c r="U26" s="40">
        <v>444.58333333333297</v>
      </c>
      <c r="V26" s="51">
        <v>413.71428571428572</v>
      </c>
      <c r="W26" s="43">
        <v>442.34</v>
      </c>
      <c r="X26" s="51">
        <v>400</v>
      </c>
      <c r="Y26" s="51">
        <v>400</v>
      </c>
      <c r="Z26" s="5">
        <v>400.44827586206901</v>
      </c>
      <c r="AA26" s="18">
        <v>411.42857142857144</v>
      </c>
      <c r="AB26" s="145">
        <f t="shared" si="0"/>
        <v>-12.843925011111073</v>
      </c>
      <c r="AC26" s="131">
        <f t="shared" si="1"/>
        <v>2.7420009595158059</v>
      </c>
    </row>
    <row r="27" spans="1:29" ht="15" customHeight="1">
      <c r="A27" s="4" t="s">
        <v>25</v>
      </c>
      <c r="B27" s="4" t="s">
        <v>3</v>
      </c>
      <c r="C27" s="5">
        <v>235.92399766899752</v>
      </c>
      <c r="D27" s="5">
        <v>218.51987878787799</v>
      </c>
      <c r="E27" s="5">
        <v>195.92507722007701</v>
      </c>
      <c r="F27" s="5">
        <v>258.398636363636</v>
      </c>
      <c r="G27" s="5">
        <v>956.52943722943655</v>
      </c>
      <c r="H27" s="5">
        <v>894.02159523809496</v>
      </c>
      <c r="I27" s="5">
        <v>608.99237903225799</v>
      </c>
      <c r="J27" s="5">
        <v>234.105023041474</v>
      </c>
      <c r="K27" s="5">
        <v>295.10562284790052</v>
      </c>
      <c r="L27" s="5">
        <v>291.99524449744899</v>
      </c>
      <c r="M27" s="5">
        <v>225.73314285714201</v>
      </c>
      <c r="N27" s="5">
        <v>208.04040322580602</v>
      </c>
      <c r="O27" s="51">
        <v>230.54590909090911</v>
      </c>
      <c r="P27" s="51">
        <v>216.40023809523751</v>
      </c>
      <c r="Q27" s="5">
        <v>206.41226962231968</v>
      </c>
      <c r="R27" s="51">
        <v>233.75699979429208</v>
      </c>
      <c r="S27" s="51">
        <v>312.71049441539839</v>
      </c>
      <c r="T27" s="27">
        <v>425.19323512879168</v>
      </c>
      <c r="U27" s="40">
        <v>487.40364417642655</v>
      </c>
      <c r="V27" s="51">
        <v>394.74693877550999</v>
      </c>
      <c r="W27" s="43">
        <v>359.2</v>
      </c>
      <c r="X27" s="51">
        <v>261.3673251593483</v>
      </c>
      <c r="Y27" s="77">
        <v>256.05928571428598</v>
      </c>
      <c r="Z27" s="5">
        <v>244.034305158667</v>
      </c>
      <c r="AA27" s="18">
        <v>220.48960640295553</v>
      </c>
      <c r="AB27" s="145">
        <f t="shared" si="0"/>
        <v>-4.3619523450265012</v>
      </c>
      <c r="AC27" s="131">
        <f t="shared" si="1"/>
        <v>-9.648110227946475</v>
      </c>
    </row>
    <row r="28" spans="1:29" ht="15" customHeight="1">
      <c r="A28" s="4" t="s">
        <v>26</v>
      </c>
      <c r="B28" s="4" t="s">
        <v>3</v>
      </c>
      <c r="C28" s="5">
        <v>105.20340225563905</v>
      </c>
      <c r="D28" s="5">
        <v>123.63132456140301</v>
      </c>
      <c r="E28" s="5">
        <v>129.0928088803085</v>
      </c>
      <c r="F28" s="5">
        <v>146.32489583333299</v>
      </c>
      <c r="G28" s="5">
        <v>153.72166666666601</v>
      </c>
      <c r="H28" s="5">
        <v>187.0596031746025</v>
      </c>
      <c r="I28" s="5">
        <v>180.17102272727249</v>
      </c>
      <c r="J28" s="5">
        <v>164.71868303571401</v>
      </c>
      <c r="K28" s="5">
        <v>235.24598832686451</v>
      </c>
      <c r="L28" s="5">
        <v>180.16301263480602</v>
      </c>
      <c r="M28" s="5">
        <v>205.93561507936448</v>
      </c>
      <c r="N28" s="5">
        <v>170.25386554621801</v>
      </c>
      <c r="O28" s="51">
        <v>194.30409090909092</v>
      </c>
      <c r="P28" s="51">
        <v>191.93312499999999</v>
      </c>
      <c r="Q28" s="5">
        <v>235.922134295653</v>
      </c>
      <c r="R28" s="51">
        <v>240.89947132286599</v>
      </c>
      <c r="S28" s="51">
        <v>259.656725096093</v>
      </c>
      <c r="T28" s="27">
        <v>299.5342154091083</v>
      </c>
      <c r="U28" s="40">
        <v>293.95763436217101</v>
      </c>
      <c r="V28" s="51">
        <v>259.98583333333335</v>
      </c>
      <c r="W28" s="43">
        <v>269.88</v>
      </c>
      <c r="X28" s="51">
        <v>236.34262690206199</v>
      </c>
      <c r="Y28" s="77">
        <v>221.77782608695699</v>
      </c>
      <c r="Z28" s="5">
        <v>219.99200578709201</v>
      </c>
      <c r="AA28" s="18">
        <v>198.78788198377299</v>
      </c>
      <c r="AB28" s="131">
        <f t="shared" si="0"/>
        <v>2.3076153742845826</v>
      </c>
      <c r="AC28" s="131">
        <f t="shared" si="1"/>
        <v>-9.6385883329962194</v>
      </c>
    </row>
    <row r="29" spans="1:29" ht="15" customHeight="1">
      <c r="A29" s="31" t="s">
        <v>32</v>
      </c>
      <c r="B29" s="32" t="s">
        <v>3</v>
      </c>
      <c r="C29" s="51">
        <v>1845.50416666667</v>
      </c>
      <c r="D29" s="51">
        <v>1814.285499999995</v>
      </c>
      <c r="E29" s="51">
        <v>1855.7719999999999</v>
      </c>
      <c r="F29" s="51">
        <v>1841.66</v>
      </c>
      <c r="G29" s="51">
        <v>1834.0916666666601</v>
      </c>
      <c r="H29" s="51">
        <v>1807.0836363636299</v>
      </c>
      <c r="I29" s="51">
        <v>1807.145</v>
      </c>
      <c r="J29" s="51">
        <v>1889.4224999999999</v>
      </c>
      <c r="K29" s="51">
        <v>1833.5865797450299</v>
      </c>
      <c r="L29" s="51">
        <v>1841.5625</v>
      </c>
      <c r="M29" s="51">
        <v>1872.58666666667</v>
      </c>
      <c r="N29" s="51">
        <v>1852.35624999999</v>
      </c>
      <c r="O29" s="5">
        <v>1826.4</v>
      </c>
      <c r="P29" s="5">
        <v>1816.665</v>
      </c>
      <c r="Q29" s="5">
        <v>1903.575</v>
      </c>
      <c r="R29" s="5">
        <v>1841.8472222222199</v>
      </c>
      <c r="S29" s="5">
        <v>1887.31664685646</v>
      </c>
      <c r="T29" s="5">
        <v>1816.665</v>
      </c>
      <c r="U29" s="5">
        <v>1895.24</v>
      </c>
      <c r="V29" s="5">
        <v>1854.55</v>
      </c>
      <c r="W29" s="51">
        <v>1700</v>
      </c>
      <c r="X29" s="51">
        <v>1689.36170212766</v>
      </c>
      <c r="Y29" s="77">
        <v>1690.4780000000001</v>
      </c>
      <c r="Z29" s="5">
        <v>1682.38095238095</v>
      </c>
      <c r="AA29" s="18">
        <v>1634.9206349206399</v>
      </c>
      <c r="AB29" s="145">
        <f t="shared" si="0"/>
        <v>-10.483977501060018</v>
      </c>
      <c r="AC29" s="131">
        <f t="shared" si="1"/>
        <v>-2.8210208510232468</v>
      </c>
    </row>
    <row r="30" spans="1:29" ht="15" customHeight="1">
      <c r="A30" s="31" t="s">
        <v>33</v>
      </c>
      <c r="B30" s="32" t="s">
        <v>3</v>
      </c>
      <c r="C30" s="51">
        <v>752.44548076923002</v>
      </c>
      <c r="D30" s="51">
        <v>753.606666666666</v>
      </c>
      <c r="E30" s="51">
        <v>698.31437499999993</v>
      </c>
      <c r="F30" s="51">
        <v>645.95624999999995</v>
      </c>
      <c r="G30" s="51">
        <v>691.07571428571396</v>
      </c>
      <c r="H30" s="51">
        <v>695.51222222222202</v>
      </c>
      <c r="I30" s="51">
        <v>697.50250000000005</v>
      </c>
      <c r="J30" s="51">
        <v>695.40062499999999</v>
      </c>
      <c r="K30" s="51">
        <v>777.08022979792054</v>
      </c>
      <c r="L30" s="51">
        <v>773.90311860576799</v>
      </c>
      <c r="M30" s="51">
        <v>691.368333333333</v>
      </c>
      <c r="N30" s="51">
        <v>692.04750000000001</v>
      </c>
      <c r="O30" s="5">
        <v>759.41</v>
      </c>
      <c r="P30" s="9">
        <v>760.57535099999996</v>
      </c>
      <c r="Q30" s="5">
        <v>724.505</v>
      </c>
      <c r="R30" s="5">
        <v>736.423</v>
      </c>
      <c r="S30" s="5">
        <v>741.73132506811203</v>
      </c>
      <c r="T30" s="5">
        <v>745</v>
      </c>
      <c r="U30" s="5">
        <v>753.33</v>
      </c>
      <c r="V30" s="5">
        <v>749.29</v>
      </c>
      <c r="W30" s="51">
        <v>731.66666666666697</v>
      </c>
      <c r="X30" s="51">
        <v>731.24756335282996</v>
      </c>
      <c r="Y30" s="77">
        <v>722.22333333333336</v>
      </c>
      <c r="Z30" s="5">
        <v>721.23809523809996</v>
      </c>
      <c r="AA30" s="18">
        <v>745.29914529914515</v>
      </c>
      <c r="AB30" s="145">
        <f t="shared" si="0"/>
        <v>-1.8581339066979385</v>
      </c>
      <c r="AC30" s="131">
        <f t="shared" si="1"/>
        <v>3.3360758700775506</v>
      </c>
    </row>
    <row r="31" spans="1:29" ht="15" customHeight="1">
      <c r="A31" s="31" t="s">
        <v>34</v>
      </c>
      <c r="B31" s="32" t="s">
        <v>3</v>
      </c>
      <c r="C31" s="51">
        <v>181.41913461538499</v>
      </c>
      <c r="D31" s="51">
        <v>180.12958041958001</v>
      </c>
      <c r="E31" s="51">
        <v>181.23043269230701</v>
      </c>
      <c r="F31" s="51">
        <v>181.34399999999999</v>
      </c>
      <c r="G31" s="51">
        <v>181.8355</v>
      </c>
      <c r="H31" s="51">
        <v>181.07454545454499</v>
      </c>
      <c r="I31" s="51">
        <v>181.40125</v>
      </c>
      <c r="J31" s="51">
        <v>187.06357142857101</v>
      </c>
      <c r="K31" s="51">
        <v>184.18001781176</v>
      </c>
      <c r="L31" s="51">
        <v>188.92229268381399</v>
      </c>
      <c r="M31" s="51">
        <v>183.37535714285701</v>
      </c>
      <c r="N31" s="51">
        <v>187.87666666666601</v>
      </c>
      <c r="O31" s="5">
        <v>188.458333333333</v>
      </c>
      <c r="P31" s="5">
        <v>188.16499999999999</v>
      </c>
      <c r="Q31" s="5">
        <v>183.44499999999999</v>
      </c>
      <c r="R31" s="5">
        <v>185.997777777778</v>
      </c>
      <c r="S31" s="5">
        <v>183.234090296696</v>
      </c>
      <c r="T31" s="5">
        <v>185.08500000000001</v>
      </c>
      <c r="U31" s="5">
        <v>185.66499999999999</v>
      </c>
      <c r="V31" s="5">
        <v>183.45500000000001</v>
      </c>
      <c r="W31" s="51">
        <v>172.41563096401799</v>
      </c>
      <c r="X31" s="51">
        <v>169.25887021475299</v>
      </c>
      <c r="Y31" s="77">
        <v>160.857152941176</v>
      </c>
      <c r="Z31" s="5">
        <v>160.73613850536901</v>
      </c>
      <c r="AA31" s="18">
        <v>204.125</v>
      </c>
      <c r="AB31" s="145">
        <f t="shared" si="0"/>
        <v>8.3130665487510189</v>
      </c>
      <c r="AC31" s="131">
        <f t="shared" si="1"/>
        <v>26.993843387112154</v>
      </c>
    </row>
    <row r="32" spans="1:29" ht="15" customHeight="1">
      <c r="A32" s="31" t="s">
        <v>35</v>
      </c>
      <c r="B32" s="32" t="s">
        <v>3</v>
      </c>
      <c r="C32" s="51">
        <v>115.856363636363</v>
      </c>
      <c r="D32" s="15">
        <v>116.2911666666665</v>
      </c>
      <c r="E32" s="51">
        <v>115.900416666666</v>
      </c>
      <c r="F32" s="51">
        <v>118.51181286549701</v>
      </c>
      <c r="G32" s="51">
        <v>117.19904761904699</v>
      </c>
      <c r="H32" s="51">
        <v>116.703550724637</v>
      </c>
      <c r="I32" s="51">
        <v>128.83370370370349</v>
      </c>
      <c r="J32" s="51">
        <v>122.397529761904</v>
      </c>
      <c r="K32" s="51">
        <v>126.938678997427</v>
      </c>
      <c r="L32" s="51">
        <v>132.64258299033699</v>
      </c>
      <c r="M32" s="51">
        <v>125.8419391025635</v>
      </c>
      <c r="N32" s="51">
        <v>128.87199175824199</v>
      </c>
      <c r="O32" s="5">
        <v>127.8515</v>
      </c>
      <c r="P32" s="5">
        <v>132.259166666666</v>
      </c>
      <c r="Q32" s="5">
        <v>131.41</v>
      </c>
      <c r="R32" s="5">
        <v>133.34511111111109</v>
      </c>
      <c r="S32" s="5">
        <v>132.741054586415</v>
      </c>
      <c r="T32" s="5">
        <v>131.62</v>
      </c>
      <c r="U32" s="8">
        <v>132.82499999999999</v>
      </c>
      <c r="V32" s="5">
        <v>131.905</v>
      </c>
      <c r="W32" s="51">
        <v>127.100361661384</v>
      </c>
      <c r="X32" s="51">
        <v>124.51938853567411</v>
      </c>
      <c r="Y32" s="77">
        <v>105.11216216216216</v>
      </c>
      <c r="Z32" s="5">
        <v>104.279861695656</v>
      </c>
      <c r="AA32" s="18">
        <v>141.69572181423962</v>
      </c>
      <c r="AB32" s="145">
        <f t="shared" si="0"/>
        <v>10.828360882930287</v>
      </c>
      <c r="AC32" s="131">
        <f t="shared" si="1"/>
        <v>35.880235656413674</v>
      </c>
    </row>
    <row r="33" spans="1:29" ht="15" customHeight="1">
      <c r="A33" s="31" t="s">
        <v>36</v>
      </c>
      <c r="B33" s="32" t="s">
        <v>3</v>
      </c>
      <c r="C33" s="51">
        <v>725</v>
      </c>
      <c r="D33" s="35">
        <v>726.3125</v>
      </c>
      <c r="E33" s="51">
        <v>720</v>
      </c>
      <c r="F33" s="35">
        <v>721.47</v>
      </c>
      <c r="G33" s="35">
        <v>722.94308699999999</v>
      </c>
      <c r="H33" s="35">
        <v>724.41926748269998</v>
      </c>
      <c r="I33" s="35">
        <v>725.89854794441396</v>
      </c>
      <c r="J33" s="35">
        <v>727.38093489509697</v>
      </c>
      <c r="K33" s="51">
        <v>739.29147367670498</v>
      </c>
      <c r="L33" s="51">
        <v>731.04246165410098</v>
      </c>
      <c r="M33" s="51">
        <v>736.15499999999997</v>
      </c>
      <c r="N33" s="51">
        <v>740.39499999999998</v>
      </c>
      <c r="O33" s="5">
        <v>747.24</v>
      </c>
      <c r="P33" s="5">
        <v>753.33</v>
      </c>
      <c r="Q33" s="5">
        <v>800</v>
      </c>
      <c r="R33" s="5">
        <v>800.55</v>
      </c>
      <c r="S33" s="5">
        <v>799.10213525213601</v>
      </c>
      <c r="T33" s="5">
        <v>825</v>
      </c>
      <c r="U33" s="5">
        <v>830</v>
      </c>
      <c r="V33" s="5">
        <v>832.38</v>
      </c>
      <c r="W33" s="30">
        <v>821</v>
      </c>
      <c r="X33" s="25">
        <v>850</v>
      </c>
      <c r="Y33" s="25">
        <v>850.78</v>
      </c>
      <c r="Z33" s="5">
        <v>847.42857142857099</v>
      </c>
      <c r="AA33" s="43">
        <v>847.93702857142807</v>
      </c>
      <c r="AB33" s="131">
        <f t="shared" si="0"/>
        <v>13.475861647051557</v>
      </c>
      <c r="AC33" s="131">
        <f t="shared" si="1"/>
        <v>5.9999999999992913E-2</v>
      </c>
    </row>
    <row r="34" spans="1:29" ht="15" customHeight="1">
      <c r="A34" s="31" t="s">
        <v>37</v>
      </c>
      <c r="B34" s="32" t="s">
        <v>3</v>
      </c>
      <c r="C34" s="51">
        <v>657.78080952380901</v>
      </c>
      <c r="D34" s="51">
        <v>658.485064935065</v>
      </c>
      <c r="E34" s="51">
        <v>679.94083333333299</v>
      </c>
      <c r="F34" s="51">
        <v>701.82589285714198</v>
      </c>
      <c r="G34" s="51">
        <v>688.44044117647047</v>
      </c>
      <c r="H34" s="51">
        <v>682.65374999999904</v>
      </c>
      <c r="I34" s="51">
        <v>671.62621323529402</v>
      </c>
      <c r="J34" s="51">
        <v>677.23444444444397</v>
      </c>
      <c r="K34" s="51">
        <v>671.52510807353303</v>
      </c>
      <c r="L34" s="51">
        <v>686.89779781266895</v>
      </c>
      <c r="M34" s="51">
        <v>680.87322916666005</v>
      </c>
      <c r="N34" s="51">
        <v>643.26407142857101</v>
      </c>
      <c r="O34" s="5">
        <v>675.11749999999995</v>
      </c>
      <c r="P34" s="5">
        <v>675.88027777776995</v>
      </c>
      <c r="Q34" s="5">
        <v>678.64499999999998</v>
      </c>
      <c r="R34" s="5">
        <v>689.00259259259303</v>
      </c>
      <c r="S34" s="5">
        <v>689.62106166511001</v>
      </c>
      <c r="T34" s="5">
        <v>693.56500000000005</v>
      </c>
      <c r="U34" s="5">
        <v>727.12</v>
      </c>
      <c r="V34" s="5">
        <v>716.24</v>
      </c>
      <c r="W34" s="30">
        <v>710</v>
      </c>
      <c r="X34" s="51">
        <v>728.02905605170395</v>
      </c>
      <c r="Y34" s="77">
        <v>739.65652173912997</v>
      </c>
      <c r="Z34" s="5">
        <v>736.05423885672997</v>
      </c>
      <c r="AA34" s="18">
        <v>861.92621665094396</v>
      </c>
      <c r="AB34" s="145">
        <f t="shared" si="0"/>
        <v>27.670548704624604</v>
      </c>
      <c r="AC34" s="131">
        <f t="shared" si="1"/>
        <v>17.100910659752952</v>
      </c>
    </row>
    <row r="35" spans="1:29" ht="15" customHeight="1">
      <c r="A35" s="31" t="s">
        <v>38</v>
      </c>
      <c r="B35" s="32" t="s">
        <v>3</v>
      </c>
      <c r="C35" s="51">
        <v>1153.8499999999999</v>
      </c>
      <c r="D35" s="15">
        <v>1000</v>
      </c>
      <c r="E35" s="35">
        <v>995.7</v>
      </c>
      <c r="F35" s="15">
        <v>991.4</v>
      </c>
      <c r="G35" s="35">
        <v>987.1</v>
      </c>
      <c r="H35" s="15">
        <v>982.8</v>
      </c>
      <c r="I35" s="35">
        <v>978.5</v>
      </c>
      <c r="J35" s="15">
        <v>974.2</v>
      </c>
      <c r="K35" s="51">
        <v>871.46191506184505</v>
      </c>
      <c r="L35" s="51">
        <v>987.00131599999997</v>
      </c>
      <c r="M35" s="51">
        <v>858.76499999999999</v>
      </c>
      <c r="N35" s="15">
        <v>1000</v>
      </c>
      <c r="O35" s="5">
        <v>967.22</v>
      </c>
      <c r="P35" s="5">
        <v>900</v>
      </c>
      <c r="Q35" s="5">
        <v>928.57</v>
      </c>
      <c r="R35" s="5">
        <v>900</v>
      </c>
      <c r="S35" s="5">
        <v>964.71909005126474</v>
      </c>
      <c r="T35" s="9">
        <v>961</v>
      </c>
      <c r="U35" s="5">
        <v>858.95</v>
      </c>
      <c r="V35" s="9">
        <v>850.39</v>
      </c>
      <c r="W35" s="13">
        <v>841.03570999999999</v>
      </c>
      <c r="X35" s="15">
        <v>850</v>
      </c>
      <c r="Y35" s="15">
        <v>850.98</v>
      </c>
      <c r="Z35" s="33">
        <v>850.55</v>
      </c>
      <c r="AA35" s="128">
        <v>850.51</v>
      </c>
      <c r="AB35" s="131">
        <f t="shared" si="0"/>
        <v>-12.066541221231988</v>
      </c>
      <c r="AC35" s="131">
        <f t="shared" si="1"/>
        <v>-4.7028393392467959E-3</v>
      </c>
    </row>
    <row r="36" spans="1:29" ht="15" customHeight="1">
      <c r="A36" s="31" t="s">
        <v>39</v>
      </c>
      <c r="B36" s="32" t="s">
        <v>3</v>
      </c>
      <c r="C36" s="51">
        <v>2162.5</v>
      </c>
      <c r="D36" s="51">
        <v>2076.703</v>
      </c>
      <c r="E36" s="51">
        <v>2444.44625</v>
      </c>
      <c r="F36" s="51">
        <v>2662.664999999995</v>
      </c>
      <c r="G36" s="51">
        <v>2335.5208333333303</v>
      </c>
      <c r="H36" s="51">
        <v>2502.4525000000003</v>
      </c>
      <c r="I36" s="51">
        <v>2683.3330000000001</v>
      </c>
      <c r="J36" s="51">
        <v>2530.63</v>
      </c>
      <c r="K36" s="51">
        <v>2522.0386810590498</v>
      </c>
      <c r="L36" s="51">
        <v>2171.16581417937</v>
      </c>
      <c r="M36" s="51">
        <v>2562.1779999999999</v>
      </c>
      <c r="N36" s="51">
        <v>2298.1408333333302</v>
      </c>
      <c r="O36" s="5">
        <v>2168.76125</v>
      </c>
      <c r="P36" s="5">
        <v>2445.712</v>
      </c>
      <c r="Q36" s="5">
        <v>2012.5</v>
      </c>
      <c r="R36" s="5">
        <v>2296.0450000000001</v>
      </c>
      <c r="S36" s="5">
        <v>2181.05965922001</v>
      </c>
      <c r="T36" s="5">
        <v>2117.5149999999999</v>
      </c>
      <c r="U36" s="5">
        <v>2095.2350000000001</v>
      </c>
      <c r="V36" s="5">
        <v>2226.2649999999999</v>
      </c>
      <c r="W36" s="13">
        <v>2223.776085</v>
      </c>
      <c r="X36" s="51">
        <v>2460.2546355635304</v>
      </c>
      <c r="Y36" s="77">
        <v>2505.5549999999998</v>
      </c>
      <c r="Z36" s="5">
        <v>2422.8410008071</v>
      </c>
      <c r="AA36" s="18">
        <v>2302.7210884353744</v>
      </c>
      <c r="AB36" s="145">
        <f t="shared" si="0"/>
        <v>6.1767904805277398</v>
      </c>
      <c r="AC36" s="131">
        <f t="shared" si="1"/>
        <v>-4.95781243307799</v>
      </c>
    </row>
    <row r="37" spans="1:29" ht="15" customHeight="1">
      <c r="A37" s="31" t="s">
        <v>40</v>
      </c>
      <c r="B37" s="32" t="s">
        <v>3</v>
      </c>
      <c r="C37" s="15">
        <v>2533.33</v>
      </c>
      <c r="D37" s="51">
        <v>2500</v>
      </c>
      <c r="E37" s="15">
        <v>2400</v>
      </c>
      <c r="F37" s="36">
        <v>2340.15</v>
      </c>
      <c r="G37" s="15">
        <v>2200</v>
      </c>
      <c r="H37" s="36">
        <v>2001</v>
      </c>
      <c r="I37" s="51">
        <v>1833.33</v>
      </c>
      <c r="J37" s="36">
        <v>1985</v>
      </c>
      <c r="K37" s="51">
        <v>2301.1493441687953</v>
      </c>
      <c r="L37" s="51">
        <v>1865.5217069</v>
      </c>
      <c r="M37" s="35">
        <v>1954.25</v>
      </c>
      <c r="N37" s="51">
        <v>1900</v>
      </c>
      <c r="O37" s="5">
        <v>1926.86</v>
      </c>
      <c r="P37" s="5">
        <v>2100</v>
      </c>
      <c r="Q37" s="5">
        <v>2050</v>
      </c>
      <c r="R37" s="5">
        <v>2434.09</v>
      </c>
      <c r="S37" s="5">
        <v>2333.61144660639</v>
      </c>
      <c r="T37" s="5">
        <v>2233.1328932127799</v>
      </c>
      <c r="U37" s="5">
        <v>2006.25</v>
      </c>
      <c r="V37" s="5">
        <v>1977.7749999999999</v>
      </c>
      <c r="W37" s="13">
        <v>1956.0194749999998</v>
      </c>
      <c r="X37" s="51">
        <v>1907.1428571428601</v>
      </c>
      <c r="Y37" s="77">
        <v>1945</v>
      </c>
      <c r="Z37" s="5">
        <v>1851.3157894736801</v>
      </c>
      <c r="AA37" s="18">
        <v>1850</v>
      </c>
      <c r="AB37" s="145">
        <f t="shared" si="0"/>
        <v>-3.9888730888595902</v>
      </c>
      <c r="AC37" s="131">
        <f t="shared" si="1"/>
        <v>-7.1073205401340114E-2</v>
      </c>
    </row>
    <row r="38" spans="1:29" ht="15" customHeight="1">
      <c r="A38" s="31" t="s">
        <v>41</v>
      </c>
      <c r="B38" s="32" t="s">
        <v>3</v>
      </c>
      <c r="C38" s="51">
        <v>747.96083333333308</v>
      </c>
      <c r="D38" s="51">
        <v>805.95398989898945</v>
      </c>
      <c r="E38" s="51">
        <v>786.40954545454497</v>
      </c>
      <c r="F38" s="51">
        <v>769.89130681818142</v>
      </c>
      <c r="G38" s="51">
        <v>739.73366666666652</v>
      </c>
      <c r="H38" s="51">
        <v>699.97694444444392</v>
      </c>
      <c r="I38" s="51">
        <v>770.01757692307592</v>
      </c>
      <c r="J38" s="51">
        <v>702.87019230769192</v>
      </c>
      <c r="K38" s="51">
        <v>924.51595281605148</v>
      </c>
      <c r="L38" s="51">
        <v>846.99862649808392</v>
      </c>
      <c r="M38" s="51">
        <v>792.66941666666651</v>
      </c>
      <c r="N38" s="51">
        <v>868.26887499999953</v>
      </c>
      <c r="O38" s="5">
        <v>1195.5292857142849</v>
      </c>
      <c r="P38" s="5">
        <v>1043.7747222222201</v>
      </c>
      <c r="Q38" s="5">
        <v>1057.2550000000001</v>
      </c>
      <c r="R38" s="5">
        <v>1034.768888888889</v>
      </c>
      <c r="S38" s="5">
        <v>1045.76480541006</v>
      </c>
      <c r="T38" s="5">
        <v>1085.0050000000001</v>
      </c>
      <c r="U38" s="5">
        <v>1079.9549999999999</v>
      </c>
      <c r="V38" s="5">
        <v>1049.71</v>
      </c>
      <c r="W38" s="13">
        <v>1038.16319</v>
      </c>
      <c r="X38" s="51">
        <v>1022.56479103091</v>
      </c>
      <c r="Y38" s="77">
        <v>1046.6408695652174</v>
      </c>
      <c r="Z38" s="5">
        <v>1041.3236667215899</v>
      </c>
      <c r="AA38" s="18">
        <v>955.26523740809455</v>
      </c>
      <c r="AB38" s="145">
        <f t="shared" si="0"/>
        <v>-20.096876854224561</v>
      </c>
      <c r="AC38" s="131">
        <f t="shared" si="1"/>
        <v>-8.2643304924043459</v>
      </c>
    </row>
    <row r="39" spans="1:29" ht="15" customHeight="1">
      <c r="A39" s="31" t="s">
        <v>42</v>
      </c>
      <c r="B39" s="31" t="s">
        <v>50</v>
      </c>
      <c r="C39" s="51">
        <v>399.16</v>
      </c>
      <c r="D39" s="51">
        <v>404.99</v>
      </c>
      <c r="E39" s="51">
        <v>390.88</v>
      </c>
      <c r="F39" s="51">
        <v>402.21</v>
      </c>
      <c r="G39" s="51">
        <v>395.55</v>
      </c>
      <c r="H39" s="51">
        <v>400.66</v>
      </c>
      <c r="I39" s="51">
        <v>408.89</v>
      </c>
      <c r="J39" s="51">
        <v>428.81</v>
      </c>
      <c r="K39" s="51">
        <v>410.41</v>
      </c>
      <c r="L39" s="51">
        <v>427.49</v>
      </c>
      <c r="M39" s="51">
        <v>420.11</v>
      </c>
      <c r="N39" s="51">
        <v>420</v>
      </c>
      <c r="O39" s="51">
        <v>425.49</v>
      </c>
      <c r="P39" s="51">
        <v>450.33</v>
      </c>
      <c r="Q39" s="51">
        <v>450</v>
      </c>
      <c r="R39" s="51">
        <v>450</v>
      </c>
      <c r="S39" s="51">
        <v>456.39</v>
      </c>
      <c r="T39" s="51">
        <v>492.86</v>
      </c>
      <c r="U39" s="51">
        <v>500</v>
      </c>
      <c r="V39" s="51">
        <v>500</v>
      </c>
      <c r="W39" s="13">
        <v>434.16</v>
      </c>
      <c r="X39" s="13">
        <v>493.59</v>
      </c>
      <c r="Y39" s="77">
        <v>490.58</v>
      </c>
      <c r="Z39" s="5">
        <v>486.66666666666703</v>
      </c>
      <c r="AA39" s="18">
        <v>504.66666666666703</v>
      </c>
      <c r="AB39" s="145">
        <f t="shared" si="0"/>
        <v>18.608349589101277</v>
      </c>
      <c r="AC39" s="131">
        <f t="shared" si="1"/>
        <v>3.6986301369862988</v>
      </c>
    </row>
    <row r="40" spans="1:29" ht="15" customHeight="1">
      <c r="A40" s="31" t="s">
        <v>43</v>
      </c>
      <c r="B40" s="32" t="s">
        <v>3</v>
      </c>
      <c r="C40" s="51">
        <v>115.66</v>
      </c>
      <c r="D40" s="51">
        <v>122.41</v>
      </c>
      <c r="E40" s="51">
        <v>128.18</v>
      </c>
      <c r="F40" s="51">
        <v>138.62</v>
      </c>
      <c r="G40" s="51">
        <v>135.69999999999999</v>
      </c>
      <c r="H40" s="51">
        <v>145.5</v>
      </c>
      <c r="I40" s="51">
        <v>165.1</v>
      </c>
      <c r="J40" s="51">
        <v>180.7</v>
      </c>
      <c r="K40" s="51">
        <v>209.16</v>
      </c>
      <c r="L40" s="51">
        <v>212.31</v>
      </c>
      <c r="M40" s="51">
        <v>204.03</v>
      </c>
      <c r="N40" s="51">
        <v>207.02</v>
      </c>
      <c r="O40" s="51">
        <v>228.73</v>
      </c>
      <c r="P40" s="51">
        <v>225.39</v>
      </c>
      <c r="Q40" s="51">
        <v>224.19</v>
      </c>
      <c r="R40" s="51">
        <v>221.87</v>
      </c>
      <c r="S40" s="51">
        <v>241.83</v>
      </c>
      <c r="T40" s="51">
        <v>260.27</v>
      </c>
      <c r="U40" s="51">
        <v>257.66000000000003</v>
      </c>
      <c r="V40" s="51">
        <v>264.24</v>
      </c>
      <c r="W40" s="13">
        <v>219.09</v>
      </c>
      <c r="X40" s="13">
        <v>260.66000000000003</v>
      </c>
      <c r="Y40" s="77">
        <v>237.493488372093</v>
      </c>
      <c r="Z40" s="5">
        <v>232.15686274509801</v>
      </c>
      <c r="AA40" s="18">
        <v>222.80701754385973</v>
      </c>
      <c r="AB40" s="145">
        <f t="shared" si="0"/>
        <v>-2.5895083531413725</v>
      </c>
      <c r="AC40" s="131">
        <f t="shared" si="1"/>
        <v>-4.0273826458036526</v>
      </c>
    </row>
    <row r="41" spans="1:29" ht="15" customHeight="1">
      <c r="A41" s="31" t="s">
        <v>44</v>
      </c>
      <c r="B41" s="32" t="s">
        <v>3</v>
      </c>
      <c r="C41" s="51">
        <v>110.78</v>
      </c>
      <c r="D41" s="51">
        <v>123.07</v>
      </c>
      <c r="E41" s="51">
        <v>137.82</v>
      </c>
      <c r="F41" s="51">
        <v>132.69</v>
      </c>
      <c r="G41" s="51">
        <v>143.62</v>
      </c>
      <c r="H41" s="51">
        <v>171.37</v>
      </c>
      <c r="I41" s="51">
        <v>176.98</v>
      </c>
      <c r="J41" s="51">
        <v>208.88</v>
      </c>
      <c r="K41" s="51">
        <v>204.92</v>
      </c>
      <c r="L41" s="51">
        <v>223.38</v>
      </c>
      <c r="M41" s="51">
        <v>205.17</v>
      </c>
      <c r="N41" s="51">
        <v>228.45</v>
      </c>
      <c r="O41" s="51">
        <v>226.24</v>
      </c>
      <c r="P41" s="51">
        <v>232.71</v>
      </c>
      <c r="Q41" s="51">
        <v>226.38</v>
      </c>
      <c r="R41" s="51">
        <v>226.29</v>
      </c>
      <c r="S41" s="51">
        <v>238.24</v>
      </c>
      <c r="T41" s="51">
        <v>230.36</v>
      </c>
      <c r="U41" s="51">
        <v>257.11</v>
      </c>
      <c r="V41" s="51">
        <v>264.39</v>
      </c>
      <c r="W41" s="13">
        <v>223.26</v>
      </c>
      <c r="X41" s="13">
        <v>230.7</v>
      </c>
      <c r="Y41" s="77">
        <v>221.49837209302331</v>
      </c>
      <c r="Z41" s="5">
        <v>219.194444444445</v>
      </c>
      <c r="AA41" s="18">
        <v>232.0987654320989</v>
      </c>
      <c r="AB41" s="145">
        <f t="shared" si="0"/>
        <v>2.5896240417693122</v>
      </c>
      <c r="AC41" s="131">
        <f t="shared" si="1"/>
        <v>5.8871569579969512</v>
      </c>
    </row>
    <row r="42" spans="1:29" ht="15" customHeight="1">
      <c r="A42" s="31" t="s">
        <v>45</v>
      </c>
      <c r="B42" s="31" t="s">
        <v>50</v>
      </c>
      <c r="C42" s="51">
        <v>288.86</v>
      </c>
      <c r="D42" s="51">
        <v>290.33</v>
      </c>
      <c r="E42" s="51">
        <v>321.56</v>
      </c>
      <c r="F42" s="51">
        <v>318.82</v>
      </c>
      <c r="G42" s="51">
        <v>314.44</v>
      </c>
      <c r="H42" s="51">
        <v>319.18</v>
      </c>
      <c r="I42" s="51">
        <v>325.14</v>
      </c>
      <c r="J42" s="51">
        <v>380.59</v>
      </c>
      <c r="K42" s="51">
        <v>409.49</v>
      </c>
      <c r="L42" s="51">
        <v>415.43</v>
      </c>
      <c r="M42" s="51">
        <v>421.61</v>
      </c>
      <c r="N42" s="51">
        <v>449.77</v>
      </c>
      <c r="O42" s="51">
        <v>477.2</v>
      </c>
      <c r="P42" s="51">
        <v>488.9</v>
      </c>
      <c r="Q42" s="51">
        <v>463.57</v>
      </c>
      <c r="R42" s="51">
        <v>503.76</v>
      </c>
      <c r="S42" s="51">
        <v>485.83</v>
      </c>
      <c r="T42" s="51">
        <v>504.95</v>
      </c>
      <c r="U42" s="51">
        <v>518.01</v>
      </c>
      <c r="V42" s="51">
        <v>526.14</v>
      </c>
      <c r="W42" s="13">
        <v>456.08</v>
      </c>
      <c r="X42" s="13">
        <v>505.7</v>
      </c>
      <c r="Y42" s="77">
        <v>485.25</v>
      </c>
      <c r="Z42" s="5">
        <v>485.33333333333297</v>
      </c>
      <c r="AA42" s="18">
        <v>483.66666666666703</v>
      </c>
      <c r="AB42" s="145">
        <f t="shared" si="0"/>
        <v>1.3551271304834531</v>
      </c>
      <c r="AC42" s="131">
        <f t="shared" si="1"/>
        <v>-0.3434065934064453</v>
      </c>
    </row>
    <row r="43" spans="1:29" ht="15" customHeight="1">
      <c r="A43" s="31" t="s">
        <v>46</v>
      </c>
      <c r="B43" s="32" t="s">
        <v>3</v>
      </c>
      <c r="C43" s="51">
        <v>160.44999999999999</v>
      </c>
      <c r="D43" s="51">
        <v>178.05</v>
      </c>
      <c r="E43" s="51">
        <v>209.44</v>
      </c>
      <c r="F43" s="51">
        <v>184.62</v>
      </c>
      <c r="G43" s="51">
        <v>206.7</v>
      </c>
      <c r="H43" s="51">
        <v>215.1</v>
      </c>
      <c r="I43" s="51">
        <v>225.58</v>
      </c>
      <c r="J43" s="51">
        <v>256.95</v>
      </c>
      <c r="K43" s="51">
        <v>257.91000000000003</v>
      </c>
      <c r="L43" s="51">
        <v>250.4</v>
      </c>
      <c r="M43" s="51">
        <v>218.45</v>
      </c>
      <c r="N43" s="51">
        <v>192.74</v>
      </c>
      <c r="O43" s="51">
        <v>200</v>
      </c>
      <c r="P43" s="51">
        <v>213.33</v>
      </c>
      <c r="Q43" s="51">
        <v>224.31</v>
      </c>
      <c r="R43" s="51">
        <v>257.55</v>
      </c>
      <c r="S43" s="51">
        <v>254.83</v>
      </c>
      <c r="T43" s="51">
        <v>301.41000000000003</v>
      </c>
      <c r="U43" s="51">
        <v>311.58</v>
      </c>
      <c r="V43" s="51">
        <v>292.31</v>
      </c>
      <c r="W43" s="13">
        <v>228.64</v>
      </c>
      <c r="X43" s="13">
        <v>221.86</v>
      </c>
      <c r="Y43" s="77">
        <v>220.09617647058823</v>
      </c>
      <c r="Z43" s="5">
        <v>219.594382856934</v>
      </c>
      <c r="AA43" s="18">
        <v>218.52243846276093</v>
      </c>
      <c r="AB43" s="145">
        <f t="shared" si="0"/>
        <v>9.2612192313804655</v>
      </c>
      <c r="AC43" s="131">
        <f t="shared" si="1"/>
        <v>-0.48814745633609674</v>
      </c>
    </row>
    <row r="44" spans="1:29" ht="15" customHeight="1">
      <c r="A44" s="31" t="s">
        <v>47</v>
      </c>
      <c r="B44" s="32" t="s">
        <v>3</v>
      </c>
      <c r="C44" s="51">
        <v>164.59</v>
      </c>
      <c r="D44" s="51">
        <v>178.88</v>
      </c>
      <c r="E44" s="51">
        <v>197.71</v>
      </c>
      <c r="F44" s="51">
        <v>170.68</v>
      </c>
      <c r="G44" s="51">
        <v>184.28</v>
      </c>
      <c r="H44" s="51">
        <v>196.38</v>
      </c>
      <c r="I44" s="51">
        <v>191.38</v>
      </c>
      <c r="J44" s="51">
        <v>204.78</v>
      </c>
      <c r="K44" s="51">
        <v>173.18</v>
      </c>
      <c r="L44" s="51">
        <v>172.86</v>
      </c>
      <c r="M44" s="51">
        <v>204.16</v>
      </c>
      <c r="N44" s="51">
        <v>198.22</v>
      </c>
      <c r="O44" s="51">
        <v>186.82</v>
      </c>
      <c r="P44" s="51">
        <v>178.25</v>
      </c>
      <c r="Q44" s="51">
        <v>201.34</v>
      </c>
      <c r="R44" s="51">
        <v>219.56</v>
      </c>
      <c r="S44" s="51">
        <v>198.3</v>
      </c>
      <c r="T44" s="51">
        <v>207.65</v>
      </c>
      <c r="U44" s="51">
        <v>218.33</v>
      </c>
      <c r="V44" s="51">
        <v>226.01</v>
      </c>
      <c r="W44" s="13">
        <v>191.94</v>
      </c>
      <c r="X44" s="13">
        <v>227.96</v>
      </c>
      <c r="Y44" s="77">
        <v>215.3</v>
      </c>
      <c r="Z44" s="5">
        <v>213.51155394234499</v>
      </c>
      <c r="AA44" s="18">
        <v>218.765103134095</v>
      </c>
      <c r="AB44" s="145">
        <f t="shared" si="0"/>
        <v>17.099402170054066</v>
      </c>
      <c r="AC44" s="131">
        <f t="shared" si="1"/>
        <v>2.4605456214180514</v>
      </c>
    </row>
    <row r="45" spans="1:29" ht="15" customHeight="1">
      <c r="A45" s="31" t="s">
        <v>48</v>
      </c>
      <c r="B45" s="31" t="s">
        <v>50</v>
      </c>
      <c r="C45" s="51">
        <v>305.66000000000003</v>
      </c>
      <c r="D45" s="51">
        <v>314.2</v>
      </c>
      <c r="E45" s="51">
        <v>350.85</v>
      </c>
      <c r="F45" s="51">
        <v>387.77</v>
      </c>
      <c r="G45" s="51">
        <v>391.83</v>
      </c>
      <c r="H45" s="51">
        <v>409.92</v>
      </c>
      <c r="I45" s="51">
        <v>400.95</v>
      </c>
      <c r="J45" s="51">
        <v>431.04</v>
      </c>
      <c r="K45" s="51">
        <v>447.44</v>
      </c>
      <c r="L45" s="51">
        <v>428.45</v>
      </c>
      <c r="M45" s="51">
        <v>424.78</v>
      </c>
      <c r="N45" s="51">
        <v>479.16</v>
      </c>
      <c r="O45" s="51">
        <v>483.75</v>
      </c>
      <c r="P45" s="51">
        <v>519.25</v>
      </c>
      <c r="Q45" s="51">
        <v>563.54999999999995</v>
      </c>
      <c r="R45" s="51">
        <v>570.80999999999995</v>
      </c>
      <c r="S45" s="51">
        <v>589.20000000000005</v>
      </c>
      <c r="T45" s="51">
        <v>608.38</v>
      </c>
      <c r="U45" s="51">
        <v>618.57000000000005</v>
      </c>
      <c r="V45" s="51">
        <v>629.44000000000005</v>
      </c>
      <c r="W45" s="13">
        <v>607.22</v>
      </c>
      <c r="X45" s="13">
        <v>609.29</v>
      </c>
      <c r="Y45" s="77">
        <v>615.25</v>
      </c>
      <c r="Z45" s="5">
        <v>607.04761904761904</v>
      </c>
      <c r="AA45" s="18">
        <v>602</v>
      </c>
      <c r="AB45" s="145">
        <f t="shared" si="0"/>
        <v>24.444444444444443</v>
      </c>
      <c r="AC45" s="131">
        <f t="shared" si="1"/>
        <v>-0.83150298085974095</v>
      </c>
    </row>
    <row r="46" spans="1:29" ht="15" customHeight="1">
      <c r="A46" s="31" t="s">
        <v>49</v>
      </c>
      <c r="B46" s="32" t="s">
        <v>51</v>
      </c>
      <c r="C46" s="51">
        <v>455</v>
      </c>
      <c r="D46" s="51">
        <v>533.92999999999995</v>
      </c>
      <c r="E46" s="51">
        <v>489.29</v>
      </c>
      <c r="F46" s="51">
        <v>500.37</v>
      </c>
      <c r="G46" s="51">
        <v>509</v>
      </c>
      <c r="H46" s="51">
        <v>556.41999999999996</v>
      </c>
      <c r="I46" s="51">
        <v>596.41999999999996</v>
      </c>
      <c r="J46" s="51">
        <v>575</v>
      </c>
      <c r="K46" s="51">
        <v>579.72</v>
      </c>
      <c r="L46" s="51">
        <v>605.87</v>
      </c>
      <c r="M46" s="51">
        <v>649.4</v>
      </c>
      <c r="N46" s="51">
        <v>644.16</v>
      </c>
      <c r="O46" s="51">
        <v>688.44</v>
      </c>
      <c r="P46" s="51">
        <v>697.61</v>
      </c>
      <c r="Q46" s="51">
        <v>694.05</v>
      </c>
      <c r="R46" s="51">
        <v>663.81</v>
      </c>
      <c r="S46" s="51">
        <v>626.35</v>
      </c>
      <c r="T46" s="51">
        <v>639.44000000000005</v>
      </c>
      <c r="U46" s="51">
        <v>639.09</v>
      </c>
      <c r="V46" s="51">
        <v>640</v>
      </c>
      <c r="W46" s="13">
        <v>648.77</v>
      </c>
      <c r="X46" s="13">
        <v>640.39</v>
      </c>
      <c r="Y46" s="77">
        <v>650</v>
      </c>
      <c r="Z46" s="5">
        <v>646.66666666666697</v>
      </c>
      <c r="AA46" s="18">
        <v>677.77777777777783</v>
      </c>
      <c r="AB46" s="145">
        <f t="shared" si="0"/>
        <v>-1.5487511216986558</v>
      </c>
      <c r="AC46" s="131">
        <f t="shared" si="1"/>
        <v>4.8109965635738421</v>
      </c>
    </row>
    <row r="47" spans="1:29" s="140" customFormat="1" ht="15" customHeight="1">
      <c r="A47" s="140" t="s">
        <v>59</v>
      </c>
      <c r="Q47" s="144"/>
      <c r="AB47" s="142">
        <f>AVERAGE(AB4:AB46)</f>
        <v>1.3581766833033211</v>
      </c>
      <c r="AC47" s="142">
        <f>AVERAGE(AC4:AC46)</f>
        <v>0.31119545400891296</v>
      </c>
    </row>
  </sheetData>
  <sortState ref="A4:P28">
    <sortCondition ref="A4:A28"/>
  </sortState>
  <mergeCells count="2">
    <mergeCell ref="AD2:AD3"/>
    <mergeCell ref="AE2:AE3"/>
  </mergeCells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Z1" activePane="topRight" state="frozen"/>
      <selection activeCell="AA46" sqref="AA46"/>
      <selection pane="topRight" activeCell="A17" sqref="A17"/>
    </sheetView>
  </sheetViews>
  <sheetFormatPr defaultColWidth="8.85546875" defaultRowHeight="15" customHeight="1"/>
  <cols>
    <col min="1" max="1" width="40.28515625" style="47" bestFit="1" customWidth="1"/>
    <col min="2" max="2" width="12.7109375" style="47" customWidth="1"/>
    <col min="3" max="16" width="8.85546875" style="47"/>
    <col min="17" max="17" width="8.85546875" style="13"/>
    <col min="18" max="26" width="8.85546875" style="47"/>
    <col min="27" max="27" width="10.42578125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Q1" s="129"/>
      <c r="AD1" s="136"/>
      <c r="AE1" s="136"/>
    </row>
    <row r="2" spans="1:31" ht="15" customHeight="1">
      <c r="Q2" s="129"/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3">
        <v>42736</v>
      </c>
      <c r="P3" s="2">
        <v>42767</v>
      </c>
      <c r="Q3" s="3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7">
        <v>330.91594827586198</v>
      </c>
      <c r="D4" s="7">
        <v>328.58630952380952</v>
      </c>
      <c r="E4" s="5">
        <v>350.13071895424798</v>
      </c>
      <c r="F4" s="7">
        <v>339.23645320196999</v>
      </c>
      <c r="G4" s="5">
        <v>357.63888888888846</v>
      </c>
      <c r="H4" s="5">
        <v>372.8125</v>
      </c>
      <c r="I4" s="5">
        <v>391.36363636363598</v>
      </c>
      <c r="J4" s="5">
        <v>403.14705882352899</v>
      </c>
      <c r="K4" s="5">
        <v>503.938943050349</v>
      </c>
      <c r="L4" s="5">
        <v>510.937895455714</v>
      </c>
      <c r="M4" s="5">
        <v>481.1</v>
      </c>
      <c r="N4" s="5">
        <v>494.33333333333297</v>
      </c>
      <c r="O4" s="51">
        <v>549.03</v>
      </c>
      <c r="P4" s="51">
        <v>497.38636363636402</v>
      </c>
      <c r="Q4" s="51">
        <v>494.16666666666669</v>
      </c>
      <c r="R4" s="51">
        <v>521</v>
      </c>
      <c r="S4" s="51">
        <v>517.63157894736798</v>
      </c>
      <c r="T4" s="27">
        <v>520</v>
      </c>
      <c r="U4" s="40">
        <v>515.38461538461502</v>
      </c>
      <c r="V4" s="51">
        <v>500.93023255813955</v>
      </c>
      <c r="W4" s="51">
        <v>550.69767441860495</v>
      </c>
      <c r="X4" s="51">
        <v>520.625</v>
      </c>
      <c r="Y4" s="78">
        <v>502.35294117647101</v>
      </c>
      <c r="Z4" s="5">
        <v>517.14285714285711</v>
      </c>
      <c r="AA4" s="51">
        <v>460.95238095238096</v>
      </c>
      <c r="AB4" s="145">
        <f t="shared" ref="AB4:AB46" si="0">(AA4-O4)/O4*100</f>
        <v>-16.042405523854619</v>
      </c>
      <c r="AC4" s="150">
        <f t="shared" ref="AC4:AC46" si="1">(AA4-Z4)/Z4*100</f>
        <v>-10.865561694290967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29.6875</v>
      </c>
      <c r="D5" s="5">
        <v>29.5</v>
      </c>
      <c r="E5" s="5">
        <v>31.55952380952375</v>
      </c>
      <c r="F5" s="5">
        <v>30.856321839080401</v>
      </c>
      <c r="G5" s="5">
        <v>31.654545454545449</v>
      </c>
      <c r="H5" s="5">
        <v>34.02777777777775</v>
      </c>
      <c r="I5" s="5">
        <v>35.984848484848449</v>
      </c>
      <c r="J5" s="5">
        <v>37.19791666666665</v>
      </c>
      <c r="K5" s="5">
        <v>40.622435481640402</v>
      </c>
      <c r="L5" s="5">
        <v>40.324503699537601</v>
      </c>
      <c r="M5" s="5">
        <v>39.613095238095198</v>
      </c>
      <c r="N5" s="5">
        <v>39.6666666666666</v>
      </c>
      <c r="O5" s="51">
        <v>45.323181818181801</v>
      </c>
      <c r="P5" s="51">
        <v>45.272727272727252</v>
      </c>
      <c r="Q5" s="51">
        <v>47.142857142857146</v>
      </c>
      <c r="R5" s="51">
        <v>47.61904761904762</v>
      </c>
      <c r="S5" s="51">
        <v>46.829268292682926</v>
      </c>
      <c r="T5" s="27">
        <v>47.428571428571431</v>
      </c>
      <c r="U5" s="40">
        <v>46.92307692307692</v>
      </c>
      <c r="V5" s="51">
        <v>55.68181818181818</v>
      </c>
      <c r="W5" s="148">
        <v>55.686829545454536</v>
      </c>
      <c r="X5" s="51">
        <v>47.352941176470587</v>
      </c>
      <c r="Y5" s="78">
        <v>46.666666666666664</v>
      </c>
      <c r="Z5" s="5">
        <v>47</v>
      </c>
      <c r="AA5" s="51">
        <v>40</v>
      </c>
      <c r="AB5" s="145">
        <f t="shared" si="0"/>
        <v>-11.744942884937437</v>
      </c>
      <c r="AC5" s="150">
        <f t="shared" si="1"/>
        <v>-14.893617021276595</v>
      </c>
      <c r="AD5" s="153"/>
    </row>
    <row r="6" spans="1:31" ht="15" customHeight="1">
      <c r="A6" s="4" t="s">
        <v>30</v>
      </c>
      <c r="B6" s="4" t="s">
        <v>3</v>
      </c>
      <c r="C6" s="5">
        <v>271.46128735632146</v>
      </c>
      <c r="D6" s="5">
        <v>261.82051411290297</v>
      </c>
      <c r="E6" s="5">
        <v>281.680578093306</v>
      </c>
      <c r="F6" s="5">
        <v>267.42023809523755</v>
      </c>
      <c r="G6" s="5">
        <v>262.92357142857099</v>
      </c>
      <c r="H6" s="7">
        <v>341.31849999999997</v>
      </c>
      <c r="I6" s="5">
        <v>318.07363636363601</v>
      </c>
      <c r="J6" s="5">
        <v>420.47666666666646</v>
      </c>
      <c r="K6" s="5">
        <v>388.61951041076645</v>
      </c>
      <c r="L6" s="5">
        <v>402.22768047619002</v>
      </c>
      <c r="M6" s="5">
        <v>394.28212643678103</v>
      </c>
      <c r="N6" s="5">
        <v>412.77649769585196</v>
      </c>
      <c r="O6" s="51">
        <v>422.08727272727276</v>
      </c>
      <c r="P6" s="51">
        <v>426.78533333333303</v>
      </c>
      <c r="Q6" s="51">
        <v>427.89404223227803</v>
      </c>
      <c r="R6" s="51">
        <v>412.43902439024401</v>
      </c>
      <c r="S6" s="51">
        <v>412.478696741855</v>
      </c>
      <c r="T6" s="27">
        <v>399.86406327236773</v>
      </c>
      <c r="U6" s="40">
        <v>412.67857142857139</v>
      </c>
      <c r="V6" s="51">
        <v>413.20622222222221</v>
      </c>
      <c r="W6" s="51">
        <v>430.48340548340548</v>
      </c>
      <c r="X6" s="51">
        <v>432.14285714285705</v>
      </c>
      <c r="Y6" s="78">
        <v>416.00794117647001</v>
      </c>
      <c r="Z6" s="5">
        <v>415.03730561598599</v>
      </c>
      <c r="AA6" s="163">
        <v>385.52679084514699</v>
      </c>
      <c r="AB6" s="145">
        <f t="shared" si="0"/>
        <v>-8.6618299684551125</v>
      </c>
      <c r="AC6" s="131">
        <f t="shared" si="1"/>
        <v>-7.1103282455634602</v>
      </c>
    </row>
    <row r="7" spans="1:31" ht="15" customHeight="1">
      <c r="A7" s="4" t="s">
        <v>29</v>
      </c>
      <c r="B7" s="4" t="s">
        <v>3</v>
      </c>
      <c r="C7" s="5">
        <v>243.03300202839699</v>
      </c>
      <c r="D7" s="5">
        <v>236.1194999999995</v>
      </c>
      <c r="E7" s="5">
        <v>262.4618235294115</v>
      </c>
      <c r="F7" s="5">
        <v>244.35166666666649</v>
      </c>
      <c r="G7" s="5">
        <v>275.36303030302997</v>
      </c>
      <c r="H7" s="5">
        <v>314.11239495798247</v>
      </c>
      <c r="I7" s="5">
        <v>298.35064935064901</v>
      </c>
      <c r="J7" s="5">
        <v>331.73625000000004</v>
      </c>
      <c r="K7" s="7">
        <v>305.29745598857897</v>
      </c>
      <c r="L7" s="5">
        <v>303.15394648385802</v>
      </c>
      <c r="M7" s="5">
        <v>386.17341191066953</v>
      </c>
      <c r="N7" s="5">
        <v>392.04301075268751</v>
      </c>
      <c r="O7" s="51">
        <v>395.50090909090898</v>
      </c>
      <c r="P7" s="51">
        <v>367.5</v>
      </c>
      <c r="Q7" s="51">
        <v>374</v>
      </c>
      <c r="R7" s="51">
        <v>390</v>
      </c>
      <c r="S7" s="51">
        <v>395.45063879210198</v>
      </c>
      <c r="T7" s="27">
        <v>392.54201680672264</v>
      </c>
      <c r="U7" s="40">
        <v>402.4390243902439</v>
      </c>
      <c r="V7" s="51">
        <v>407.68978723404251</v>
      </c>
      <c r="W7" s="51">
        <v>427.87456445993035</v>
      </c>
      <c r="X7" s="51">
        <v>417.81179138321988</v>
      </c>
      <c r="Y7" s="78">
        <v>414.24555555555497</v>
      </c>
      <c r="Z7" s="5">
        <v>411.57380254154401</v>
      </c>
      <c r="AA7" s="163">
        <v>410.86956521739131</v>
      </c>
      <c r="AB7" s="145">
        <f t="shared" si="0"/>
        <v>3.885871251676372</v>
      </c>
      <c r="AC7" s="131">
        <f t="shared" si="1"/>
        <v>-0.17110839412127427</v>
      </c>
    </row>
    <row r="8" spans="1:31" ht="15" customHeight="1">
      <c r="A8" s="4" t="s">
        <v>12</v>
      </c>
      <c r="B8" s="4" t="s">
        <v>3</v>
      </c>
      <c r="C8" s="5">
        <v>819.95715909090904</v>
      </c>
      <c r="D8" s="5">
        <v>934.51089712918656</v>
      </c>
      <c r="E8" s="5">
        <v>794.933444816053</v>
      </c>
      <c r="F8" s="5">
        <v>834.94113553113493</v>
      </c>
      <c r="G8" s="5">
        <v>874.05166666666651</v>
      </c>
      <c r="H8" s="5">
        <v>850.63708333333307</v>
      </c>
      <c r="I8" s="5">
        <v>898.13535714285695</v>
      </c>
      <c r="J8" s="5">
        <v>905.2429545454545</v>
      </c>
      <c r="K8" s="7">
        <v>1021.6867604724</v>
      </c>
      <c r="L8" s="5">
        <v>1094.6228138809065</v>
      </c>
      <c r="M8" s="5">
        <v>976.88791666666646</v>
      </c>
      <c r="N8" s="5">
        <v>899.84293333333301</v>
      </c>
      <c r="O8" s="51">
        <v>991.9943750000001</v>
      </c>
      <c r="P8" s="51">
        <v>994.44600000000003</v>
      </c>
      <c r="Q8" s="51">
        <v>971.09918233988014</v>
      </c>
      <c r="R8" s="51">
        <v>1042.3172676261922</v>
      </c>
      <c r="S8" s="51">
        <v>1225.5694996125601</v>
      </c>
      <c r="T8" s="27">
        <v>1296.96506188745</v>
      </c>
      <c r="U8" s="40">
        <v>1071.7312991727529</v>
      </c>
      <c r="V8" s="51">
        <v>1255.6286842105262</v>
      </c>
      <c r="W8" s="51">
        <v>1235.8551320293911</v>
      </c>
      <c r="X8" s="51">
        <v>1355.5799602049403</v>
      </c>
      <c r="Y8" s="78">
        <v>1061.7831249999999</v>
      </c>
      <c r="Z8" s="5">
        <v>1050.1837553953101</v>
      </c>
      <c r="AA8" s="163">
        <v>1128.3856743000483</v>
      </c>
      <c r="AB8" s="145">
        <f t="shared" si="0"/>
        <v>13.74920087626991</v>
      </c>
      <c r="AC8" s="131">
        <f t="shared" si="1"/>
        <v>7.4464986249288811</v>
      </c>
    </row>
    <row r="9" spans="1:31" ht="15" customHeight="1">
      <c r="A9" s="4" t="s">
        <v>11</v>
      </c>
      <c r="B9" s="4" t="s">
        <v>3</v>
      </c>
      <c r="C9" s="5">
        <v>1000.851610576923</v>
      </c>
      <c r="D9" s="5">
        <v>1146.8445833333299</v>
      </c>
      <c r="E9" s="5">
        <v>1053.9034375000001</v>
      </c>
      <c r="F9" s="5">
        <v>1140.759589947085</v>
      </c>
      <c r="G9" s="5">
        <v>1175.657916666665</v>
      </c>
      <c r="H9" s="5">
        <v>1155.1619629629599</v>
      </c>
      <c r="I9" s="5">
        <v>1163.4121176470551</v>
      </c>
      <c r="J9" s="5">
        <v>1257.94624999999</v>
      </c>
      <c r="K9" s="5">
        <v>1277.7085291051701</v>
      </c>
      <c r="L9" s="5">
        <v>1354.8808183591</v>
      </c>
      <c r="M9" s="5">
        <v>1350.0364423076901</v>
      </c>
      <c r="N9" s="5">
        <v>1303.5956785714202</v>
      </c>
      <c r="O9" s="51">
        <v>1405.08666666667</v>
      </c>
      <c r="P9" s="51">
        <v>1398.3091818181802</v>
      </c>
      <c r="Q9" s="51">
        <v>1309.1599781096409</v>
      </c>
      <c r="R9" s="51">
        <v>1399.8289517590476</v>
      </c>
      <c r="S9" s="51">
        <v>1478.8929361518699</v>
      </c>
      <c r="T9" s="27">
        <v>1493.2347468047101</v>
      </c>
      <c r="U9" s="40">
        <v>1412.4910138594353</v>
      </c>
      <c r="V9" s="51">
        <v>1183.4422222222222</v>
      </c>
      <c r="W9" s="51">
        <v>1157.4196056175099</v>
      </c>
      <c r="X9" s="51">
        <v>1063.2458524304961</v>
      </c>
      <c r="Y9" s="78">
        <v>1200.7939473684214</v>
      </c>
      <c r="Z9" s="5">
        <v>1200.3245438235999</v>
      </c>
      <c r="AA9" s="163">
        <v>1407.1057970909901</v>
      </c>
      <c r="AB9" s="145">
        <f t="shared" si="0"/>
        <v>0.14370148633679336</v>
      </c>
      <c r="AC9" s="131">
        <f t="shared" si="1"/>
        <v>17.227111978290001</v>
      </c>
    </row>
    <row r="10" spans="1:31" ht="15" customHeight="1">
      <c r="A10" s="4" t="s">
        <v>10</v>
      </c>
      <c r="B10" s="4" t="s">
        <v>9</v>
      </c>
      <c r="C10" s="5">
        <v>219.10256410256352</v>
      </c>
      <c r="D10" s="5">
        <v>226.1403508771925</v>
      </c>
      <c r="E10" s="5">
        <v>202.9047619047615</v>
      </c>
      <c r="F10" s="5">
        <v>228.82211538461502</v>
      </c>
      <c r="G10" s="5">
        <v>207.333333333333</v>
      </c>
      <c r="H10" s="5">
        <v>254.5454545454545</v>
      </c>
      <c r="I10" s="5">
        <v>293.66028708133899</v>
      </c>
      <c r="J10" s="5">
        <v>230.75</v>
      </c>
      <c r="K10" s="5">
        <v>301.24298011298902</v>
      </c>
      <c r="L10" s="5">
        <v>288.7844702564895</v>
      </c>
      <c r="M10" s="5">
        <v>283.95833333333303</v>
      </c>
      <c r="N10" s="5">
        <v>275.267857142857</v>
      </c>
      <c r="O10" s="51">
        <v>306.17500000000001</v>
      </c>
      <c r="P10" s="51">
        <v>320</v>
      </c>
      <c r="Q10" s="51">
        <v>326.15384615384602</v>
      </c>
      <c r="R10" s="51">
        <v>299.857142857143</v>
      </c>
      <c r="S10" s="51">
        <v>300</v>
      </c>
      <c r="T10" s="27">
        <v>294.82758620689657</v>
      </c>
      <c r="U10" s="40">
        <v>326.47058823529414</v>
      </c>
      <c r="V10" s="51">
        <v>323.61111111111109</v>
      </c>
      <c r="W10" s="13">
        <v>323.64023611111105</v>
      </c>
      <c r="X10" s="51">
        <v>295.83333333333331</v>
      </c>
      <c r="Y10" s="78">
        <v>272.91666666666669</v>
      </c>
      <c r="Z10" s="5">
        <v>264.230769230769</v>
      </c>
      <c r="AA10" s="18">
        <v>308.57142857142856</v>
      </c>
      <c r="AB10" s="145">
        <f t="shared" si="0"/>
        <v>0.78269897001013911</v>
      </c>
      <c r="AC10" s="131">
        <f t="shared" si="1"/>
        <v>16.781035558328231</v>
      </c>
    </row>
    <row r="11" spans="1:31" ht="15" customHeight="1">
      <c r="A11" s="4" t="s">
        <v>8</v>
      </c>
      <c r="B11" s="4" t="s">
        <v>9</v>
      </c>
      <c r="C11" s="5">
        <v>158.57142857142799</v>
      </c>
      <c r="D11" s="5">
        <v>182.333333333333</v>
      </c>
      <c r="E11" s="5">
        <v>164.1875</v>
      </c>
      <c r="F11" s="5">
        <v>188.26923076923049</v>
      </c>
      <c r="G11" s="5">
        <v>204.9350649350645</v>
      </c>
      <c r="H11" s="5">
        <v>240.7142857142855</v>
      </c>
      <c r="I11" s="5">
        <v>300</v>
      </c>
      <c r="J11" s="5">
        <v>222.142857142857</v>
      </c>
      <c r="K11" s="5">
        <v>267.49866814243552</v>
      </c>
      <c r="L11" s="5">
        <v>256.87860471123554</v>
      </c>
      <c r="M11" s="5">
        <v>265.42028985507199</v>
      </c>
      <c r="N11" s="5">
        <v>232.333333333333</v>
      </c>
      <c r="O11" s="51">
        <v>294.472222222222</v>
      </c>
      <c r="P11" s="51">
        <v>225.625</v>
      </c>
      <c r="Q11" s="51">
        <v>258.33333333333331</v>
      </c>
      <c r="R11" s="51">
        <v>242.66666666666666</v>
      </c>
      <c r="S11" s="51">
        <v>257.69230769230768</v>
      </c>
      <c r="T11" s="27">
        <v>250.71428571428572</v>
      </c>
      <c r="U11" s="40">
        <v>245.45454545454547</v>
      </c>
      <c r="V11" s="51">
        <v>249.39393939393941</v>
      </c>
      <c r="W11" s="51">
        <v>245.35714285714286</v>
      </c>
      <c r="X11" s="51">
        <v>262.5</v>
      </c>
      <c r="Y11" s="78">
        <v>250.95238095238099</v>
      </c>
      <c r="Z11" s="5">
        <v>250.304347826087</v>
      </c>
      <c r="AA11" s="18">
        <v>263.15789473684208</v>
      </c>
      <c r="AB11" s="145">
        <f t="shared" si="0"/>
        <v>-10.634051405279482</v>
      </c>
      <c r="AC11" s="131">
        <f t="shared" si="1"/>
        <v>5.1351672563377955</v>
      </c>
    </row>
    <row r="12" spans="1:31" ht="15" customHeight="1">
      <c r="A12" s="4" t="s">
        <v>7</v>
      </c>
      <c r="B12" s="4" t="s">
        <v>3</v>
      </c>
      <c r="C12" s="9">
        <v>270.56</v>
      </c>
      <c r="D12" s="9">
        <v>270.70691407999999</v>
      </c>
      <c r="E12" s="9">
        <v>270.85390793434544</v>
      </c>
      <c r="F12" s="5">
        <v>360</v>
      </c>
      <c r="G12" s="9">
        <v>360.19547999999998</v>
      </c>
      <c r="H12" s="10">
        <v>360.39106614563997</v>
      </c>
      <c r="I12" s="9">
        <v>360.58675849455705</v>
      </c>
      <c r="J12" s="5">
        <v>322.22000000000003</v>
      </c>
      <c r="K12" s="5">
        <v>270.05081888707502</v>
      </c>
      <c r="L12" s="5">
        <v>245</v>
      </c>
      <c r="M12" s="9">
        <v>245.13303499999998</v>
      </c>
      <c r="N12" s="9">
        <v>245.26614223800496</v>
      </c>
      <c r="O12" s="51">
        <v>216.39</v>
      </c>
      <c r="P12" s="25">
        <v>250.45</v>
      </c>
      <c r="Q12" s="13">
        <v>253.42</v>
      </c>
      <c r="R12" s="25">
        <v>290</v>
      </c>
      <c r="S12" s="25">
        <v>308.68</v>
      </c>
      <c r="T12" s="13">
        <v>299.34000000000003</v>
      </c>
      <c r="U12" s="45">
        <v>350.55</v>
      </c>
      <c r="V12" s="13">
        <v>299.69920800000006</v>
      </c>
      <c r="W12" s="13">
        <v>299.72618092872005</v>
      </c>
      <c r="X12" s="25">
        <v>300</v>
      </c>
      <c r="Y12" s="25">
        <v>300</v>
      </c>
      <c r="Z12" s="33">
        <v>300</v>
      </c>
      <c r="AA12" s="171">
        <v>305</v>
      </c>
      <c r="AB12" s="131">
        <f t="shared" si="0"/>
        <v>40.949212070798104</v>
      </c>
      <c r="AC12" s="131">
        <f t="shared" si="1"/>
        <v>1.6666666666666667</v>
      </c>
    </row>
    <row r="13" spans="1:31" ht="15" customHeight="1">
      <c r="A13" s="4" t="s">
        <v>14</v>
      </c>
      <c r="B13" s="4" t="s">
        <v>3</v>
      </c>
      <c r="C13" s="9">
        <v>700.25</v>
      </c>
      <c r="D13" s="5">
        <v>746.67</v>
      </c>
      <c r="E13" s="9">
        <v>747.07544180999992</v>
      </c>
      <c r="F13" s="9">
        <v>747.48110377490275</v>
      </c>
      <c r="G13" s="9">
        <v>747.88698601425244</v>
      </c>
      <c r="H13" s="9">
        <v>748.29308864765812</v>
      </c>
      <c r="I13" s="9">
        <v>748.69941179479372</v>
      </c>
      <c r="J13" s="9">
        <v>749.1059555753983</v>
      </c>
      <c r="K13" s="5">
        <v>699.38772580029058</v>
      </c>
      <c r="L13" s="5">
        <v>908.30792420221599</v>
      </c>
      <c r="M13" s="9">
        <v>908.80113540505772</v>
      </c>
      <c r="N13" s="9">
        <v>909.29461442158265</v>
      </c>
      <c r="O13" s="51">
        <v>962.91</v>
      </c>
      <c r="P13" s="25">
        <v>960.34</v>
      </c>
      <c r="Q13" s="13">
        <v>961.625</v>
      </c>
      <c r="R13" s="25">
        <v>962</v>
      </c>
      <c r="S13" s="30">
        <v>980.32</v>
      </c>
      <c r="T13" s="13">
        <v>971.16000000000008</v>
      </c>
      <c r="U13" s="13">
        <v>975.74</v>
      </c>
      <c r="V13" s="13">
        <v>972.32539200000019</v>
      </c>
      <c r="W13" s="13">
        <v>972.4129012852801</v>
      </c>
      <c r="X13" s="25">
        <v>965</v>
      </c>
      <c r="Y13" s="25">
        <v>965</v>
      </c>
      <c r="Z13" s="5">
        <v>963</v>
      </c>
      <c r="AA13" s="171">
        <v>960</v>
      </c>
      <c r="AB13" s="131">
        <f t="shared" si="0"/>
        <v>-0.30220892918340952</v>
      </c>
      <c r="AC13" s="131">
        <f t="shared" si="1"/>
        <v>-0.3115264797507788</v>
      </c>
    </row>
    <row r="14" spans="1:31" ht="15" customHeight="1">
      <c r="A14" s="4" t="s">
        <v>13</v>
      </c>
      <c r="B14" s="4" t="s">
        <v>3</v>
      </c>
      <c r="C14" s="5">
        <v>708.33</v>
      </c>
      <c r="D14" s="5">
        <v>800</v>
      </c>
      <c r="E14" s="5">
        <v>875</v>
      </c>
      <c r="F14" s="5">
        <v>875</v>
      </c>
      <c r="G14" s="5">
        <v>850</v>
      </c>
      <c r="H14" s="5">
        <v>825.755</v>
      </c>
      <c r="I14" s="5">
        <v>714.29</v>
      </c>
      <c r="J14" s="5">
        <v>732.54</v>
      </c>
      <c r="K14" s="5">
        <v>819.49408835939448</v>
      </c>
      <c r="L14" s="5">
        <v>1097.5712110136101</v>
      </c>
      <c r="M14" s="5">
        <v>1050</v>
      </c>
      <c r="N14" s="5">
        <v>1100</v>
      </c>
      <c r="O14" s="51">
        <v>1120</v>
      </c>
      <c r="P14" s="51">
        <v>950</v>
      </c>
      <c r="Q14" s="13">
        <v>1035</v>
      </c>
      <c r="R14" s="25">
        <v>1040</v>
      </c>
      <c r="S14" s="30">
        <v>1100.67</v>
      </c>
      <c r="T14" s="13">
        <v>1070.335</v>
      </c>
      <c r="U14" s="13">
        <v>1085.5025000000001</v>
      </c>
      <c r="V14" s="13">
        <v>1071.619402</v>
      </c>
      <c r="W14" s="13">
        <v>1071.7158477461799</v>
      </c>
      <c r="X14" s="25">
        <v>1050</v>
      </c>
      <c r="Y14" s="25">
        <v>1050</v>
      </c>
      <c r="Z14" s="33">
        <v>1050</v>
      </c>
      <c r="AA14" s="171">
        <v>1000</v>
      </c>
      <c r="AB14" s="131">
        <f t="shared" si="0"/>
        <v>-10.714285714285714</v>
      </c>
      <c r="AC14" s="131">
        <f t="shared" si="1"/>
        <v>-4.7619047619047619</v>
      </c>
    </row>
    <row r="15" spans="1:31" ht="15" customHeight="1">
      <c r="A15" s="4" t="s">
        <v>24</v>
      </c>
      <c r="B15" s="4" t="s">
        <v>16</v>
      </c>
      <c r="C15" s="5">
        <v>110</v>
      </c>
      <c r="D15" s="5">
        <v>123.75</v>
      </c>
      <c r="E15" s="5">
        <v>115</v>
      </c>
      <c r="F15" s="5">
        <v>127.5</v>
      </c>
      <c r="G15" s="5">
        <v>106.666666666666</v>
      </c>
      <c r="H15" s="5">
        <v>122.5</v>
      </c>
      <c r="I15" s="5">
        <v>110</v>
      </c>
      <c r="J15" s="5">
        <v>127.5</v>
      </c>
      <c r="K15" s="5">
        <v>140.00629987390852</v>
      </c>
      <c r="L15" s="5">
        <v>148.297</v>
      </c>
      <c r="M15" s="5">
        <v>150</v>
      </c>
      <c r="N15" s="5">
        <v>140</v>
      </c>
      <c r="O15" s="51">
        <v>164.47</v>
      </c>
      <c r="P15" s="51">
        <v>150</v>
      </c>
      <c r="Q15" s="51">
        <v>180</v>
      </c>
      <c r="R15" s="51">
        <v>180</v>
      </c>
      <c r="S15" s="25">
        <v>180.11</v>
      </c>
      <c r="T15" s="13">
        <v>180.05500000000001</v>
      </c>
      <c r="U15" s="13">
        <v>180.08250000000001</v>
      </c>
      <c r="V15" s="13">
        <v>180.27106600000002</v>
      </c>
      <c r="W15" s="13">
        <v>180.28729039594</v>
      </c>
      <c r="X15" s="25">
        <v>180</v>
      </c>
      <c r="Y15" s="25">
        <v>180</v>
      </c>
      <c r="Z15" s="33">
        <v>180</v>
      </c>
      <c r="AA15" s="18">
        <v>180</v>
      </c>
      <c r="AB15" s="145">
        <f t="shared" si="0"/>
        <v>9.4424515109138447</v>
      </c>
      <c r="AC15" s="131">
        <f t="shared" si="1"/>
        <v>0</v>
      </c>
    </row>
    <row r="16" spans="1:31" ht="15" customHeight="1">
      <c r="A16" s="4" t="s">
        <v>23</v>
      </c>
      <c r="B16" s="4" t="s">
        <v>16</v>
      </c>
      <c r="C16" s="5">
        <v>137.66666666666652</v>
      </c>
      <c r="D16" s="5">
        <v>136.907894736842</v>
      </c>
      <c r="E16" s="5">
        <v>140.72984749455298</v>
      </c>
      <c r="F16" s="5">
        <v>143.16666666666652</v>
      </c>
      <c r="G16" s="5">
        <v>143.75420875420798</v>
      </c>
      <c r="H16" s="5">
        <v>144.8148148148145</v>
      </c>
      <c r="I16" s="5">
        <v>144.46969696969649</v>
      </c>
      <c r="J16" s="7">
        <v>145.97916666666652</v>
      </c>
      <c r="K16" s="5">
        <v>150.23596374411801</v>
      </c>
      <c r="L16" s="5">
        <v>162.477333097772</v>
      </c>
      <c r="M16" s="5">
        <v>150.0896551724135</v>
      </c>
      <c r="N16" s="5">
        <v>151.18390804597649</v>
      </c>
      <c r="O16" s="51">
        <v>176.20499999999998</v>
      </c>
      <c r="P16" s="51">
        <v>185.25974025974</v>
      </c>
      <c r="Q16" s="51">
        <v>197.39130434782609</v>
      </c>
      <c r="R16" s="51">
        <v>197.82051282051282</v>
      </c>
      <c r="S16" s="51">
        <v>199.51219512195121</v>
      </c>
      <c r="T16" s="27">
        <v>196</v>
      </c>
      <c r="U16" s="40">
        <v>199.5</v>
      </c>
      <c r="V16" s="51">
        <v>200.11904761904799</v>
      </c>
      <c r="W16" s="51">
        <v>205.95238095238096</v>
      </c>
      <c r="X16" s="51">
        <v>197.05882352941177</v>
      </c>
      <c r="Y16" s="78">
        <v>200.27777777777777</v>
      </c>
      <c r="Z16" s="5">
        <v>201.33333333333334</v>
      </c>
      <c r="AA16" s="18">
        <v>200.90909090909091</v>
      </c>
      <c r="AB16" s="145">
        <f t="shared" si="0"/>
        <v>14.020085076525026</v>
      </c>
      <c r="AC16" s="131">
        <f t="shared" si="1"/>
        <v>-0.21071643588200478</v>
      </c>
    </row>
    <row r="17" spans="1:29" ht="15" customHeight="1">
      <c r="A17" s="4" t="s">
        <v>15</v>
      </c>
      <c r="B17" s="4" t="s">
        <v>16</v>
      </c>
      <c r="C17" s="5">
        <v>1081.249999999995</v>
      </c>
      <c r="D17" s="5">
        <v>1165.8333333333298</v>
      </c>
      <c r="E17" s="5">
        <v>1181.6666666666652</v>
      </c>
      <c r="F17" s="5">
        <v>1150</v>
      </c>
      <c r="G17" s="5">
        <v>1113.3928571428551</v>
      </c>
      <c r="H17" s="5">
        <v>1208.3333333333298</v>
      </c>
      <c r="I17" s="5">
        <v>1234.1666666666652</v>
      </c>
      <c r="J17" s="5">
        <v>1256.249999999995</v>
      </c>
      <c r="K17" s="5">
        <v>1393.6930087301848</v>
      </c>
      <c r="L17" s="5">
        <v>1402.62593733157</v>
      </c>
      <c r="M17" s="5">
        <v>1379.6875</v>
      </c>
      <c r="N17" s="5">
        <v>1380.555555555555</v>
      </c>
      <c r="O17" s="51">
        <v>1404.6</v>
      </c>
      <c r="P17" s="51">
        <v>1546.6666666666652</v>
      </c>
      <c r="Q17" s="51">
        <v>1536.3636363636363</v>
      </c>
      <c r="R17" s="51">
        <v>1468.421052631579</v>
      </c>
      <c r="S17" s="51">
        <v>1497.8571428571399</v>
      </c>
      <c r="T17" s="27">
        <v>1571.875</v>
      </c>
      <c r="U17" s="40">
        <v>1546.1538461538501</v>
      </c>
      <c r="V17" s="51">
        <v>1465.625</v>
      </c>
      <c r="W17" s="51">
        <v>1431.25</v>
      </c>
      <c r="X17" s="51">
        <v>1425</v>
      </c>
      <c r="Y17" s="78">
        <v>1462.5</v>
      </c>
      <c r="Z17" s="5">
        <v>1450</v>
      </c>
      <c r="AA17" s="18">
        <v>1511.1111111111099</v>
      </c>
      <c r="AB17" s="145">
        <f t="shared" si="0"/>
        <v>7.5830208679417659</v>
      </c>
      <c r="AC17" s="131">
        <f t="shared" si="1"/>
        <v>4.2145593869731002</v>
      </c>
    </row>
    <row r="18" spans="1:29" ht="15" customHeight="1">
      <c r="A18" s="4" t="s">
        <v>27</v>
      </c>
      <c r="B18" s="4" t="s">
        <v>3</v>
      </c>
      <c r="C18" s="5">
        <v>128.87450000000001</v>
      </c>
      <c r="D18" s="5">
        <v>131.1404310344825</v>
      </c>
      <c r="E18" s="5">
        <v>121.92070043103399</v>
      </c>
      <c r="F18" s="5">
        <v>153.05343749999949</v>
      </c>
      <c r="G18" s="5">
        <v>205.33407467532402</v>
      </c>
      <c r="H18" s="5">
        <v>206.37327083333298</v>
      </c>
      <c r="I18" s="5">
        <v>190.10066844919749</v>
      </c>
      <c r="J18" s="5">
        <v>195.77125000000001</v>
      </c>
      <c r="K18" s="5">
        <v>187.6606898466415</v>
      </c>
      <c r="L18" s="5">
        <v>200.23449131361599</v>
      </c>
      <c r="M18" s="5">
        <v>239.40333333333251</v>
      </c>
      <c r="N18" s="5">
        <v>236.00460591132952</v>
      </c>
      <c r="O18" s="51">
        <v>240.439545454545</v>
      </c>
      <c r="P18" s="51">
        <v>268.28571428571399</v>
      </c>
      <c r="Q18" s="51">
        <v>310.38359788359799</v>
      </c>
      <c r="R18" s="51">
        <v>339.4413517535321</v>
      </c>
      <c r="S18" s="51">
        <v>350.63578919940102</v>
      </c>
      <c r="T18" s="27">
        <v>411.86186186186183</v>
      </c>
      <c r="U18" s="40">
        <v>402.91272064381297</v>
      </c>
      <c r="V18" s="51">
        <v>274.56829787234022</v>
      </c>
      <c r="W18" s="51">
        <v>261.16402116402128</v>
      </c>
      <c r="X18" s="51">
        <v>221.79012345679007</v>
      </c>
      <c r="Y18" s="78">
        <v>220.805833333333</v>
      </c>
      <c r="Z18" s="5">
        <v>220.402597402597</v>
      </c>
      <c r="AA18" s="18">
        <v>218.39826839826839</v>
      </c>
      <c r="AB18" s="145">
        <f t="shared" si="0"/>
        <v>-9.1670764950949</v>
      </c>
      <c r="AC18" s="131">
        <f t="shared" si="1"/>
        <v>-0.90939445721114431</v>
      </c>
    </row>
    <row r="19" spans="1:29" ht="15" customHeight="1">
      <c r="A19" s="4" t="s">
        <v>28</v>
      </c>
      <c r="B19" s="4" t="s">
        <v>3</v>
      </c>
      <c r="C19" s="5">
        <v>134.422803921568</v>
      </c>
      <c r="D19" s="5">
        <v>137.326333333333</v>
      </c>
      <c r="E19" s="5">
        <v>139.328020833333</v>
      </c>
      <c r="F19" s="5">
        <v>164.57249999999948</v>
      </c>
      <c r="G19" s="5">
        <v>220.677666666666</v>
      </c>
      <c r="H19" s="5">
        <v>227.60412745098</v>
      </c>
      <c r="I19" s="5">
        <v>214.38669047618998</v>
      </c>
      <c r="J19" s="5">
        <v>214.30957843137199</v>
      </c>
      <c r="K19" s="5">
        <v>223.57396351215351</v>
      </c>
      <c r="L19" s="5">
        <v>222.90709569989798</v>
      </c>
      <c r="M19" s="5">
        <v>249.25159003831399</v>
      </c>
      <c r="N19" s="5">
        <v>258.70328205128152</v>
      </c>
      <c r="O19" s="51">
        <v>263.89045454545453</v>
      </c>
      <c r="P19" s="51">
        <v>303.917532467532</v>
      </c>
      <c r="Q19" s="51">
        <v>356.124648298561</v>
      </c>
      <c r="R19" s="51">
        <v>381.80829228243022</v>
      </c>
      <c r="S19" s="51">
        <v>400.52910052909999</v>
      </c>
      <c r="T19" s="27">
        <v>446.24619207952531</v>
      </c>
      <c r="U19" s="40">
        <v>430.58578987150401</v>
      </c>
      <c r="V19" s="51">
        <v>289.30478260869563</v>
      </c>
      <c r="W19" s="51">
        <v>286.95887445887456</v>
      </c>
      <c r="X19" s="51">
        <v>275.615079365079</v>
      </c>
      <c r="Y19" s="78">
        <v>272.14382352941175</v>
      </c>
      <c r="Z19" s="5">
        <v>271.91949961802902</v>
      </c>
      <c r="AA19" s="18">
        <v>250.84307910394861</v>
      </c>
      <c r="AB19" s="145">
        <f t="shared" si="0"/>
        <v>-4.9442392541176741</v>
      </c>
      <c r="AC19" s="131">
        <f t="shared" si="1"/>
        <v>-7.7509779709387878</v>
      </c>
    </row>
    <row r="20" spans="1:29" ht="15" customHeight="1">
      <c r="A20" s="4" t="s">
        <v>19</v>
      </c>
      <c r="B20" s="4" t="s">
        <v>3</v>
      </c>
      <c r="C20" s="9">
        <v>1126.97</v>
      </c>
      <c r="D20" s="9">
        <v>1127.58194471</v>
      </c>
      <c r="E20" s="9">
        <v>1128.1942217059775</v>
      </c>
      <c r="F20" s="9">
        <v>1128.8068311683637</v>
      </c>
      <c r="G20" s="9">
        <v>1129.4197732776881</v>
      </c>
      <c r="H20" s="9">
        <v>1130.0330482145778</v>
      </c>
      <c r="I20" s="9">
        <v>1130.6466561597583</v>
      </c>
      <c r="J20" s="9">
        <v>1131.260597294053</v>
      </c>
      <c r="K20" s="5">
        <v>1241.85377077917</v>
      </c>
      <c r="L20" s="5">
        <v>1245.4532272443801</v>
      </c>
      <c r="M20" s="9">
        <v>1246.1295083467737</v>
      </c>
      <c r="N20" s="9">
        <v>1246.8061566698059</v>
      </c>
      <c r="O20" s="51">
        <v>1398.52</v>
      </c>
      <c r="P20" s="51">
        <v>1391.3</v>
      </c>
      <c r="Q20" s="13">
        <v>1394.9099999999999</v>
      </c>
      <c r="R20" s="25">
        <v>1395</v>
      </c>
      <c r="S20" s="25">
        <v>1400.43</v>
      </c>
      <c r="T20" s="13">
        <v>1397.7150000000001</v>
      </c>
      <c r="U20" s="13">
        <v>1399.0725000000002</v>
      </c>
      <c r="V20" s="15">
        <v>1285.1400000000001</v>
      </c>
      <c r="W20" s="15">
        <v>1316.3653999999999</v>
      </c>
      <c r="X20" s="25">
        <v>1278.8900000000001</v>
      </c>
      <c r="Y20" s="25">
        <v>1278.8900000000001</v>
      </c>
      <c r="Z20" s="5">
        <v>1271.30434782609</v>
      </c>
      <c r="AA20" s="43">
        <v>1277.6608695652203</v>
      </c>
      <c r="AB20" s="131">
        <f t="shared" si="0"/>
        <v>-8.6419307864585182</v>
      </c>
      <c r="AC20" s="131">
        <f t="shared" si="1"/>
        <v>0.49999999999999273</v>
      </c>
    </row>
    <row r="21" spans="1:29" ht="15" customHeight="1">
      <c r="A21" s="4" t="s">
        <v>20</v>
      </c>
      <c r="B21" s="4" t="s">
        <v>3</v>
      </c>
      <c r="C21" s="5">
        <v>1600</v>
      </c>
      <c r="D21" s="5">
        <v>1444.44</v>
      </c>
      <c r="E21" s="5">
        <v>1785.71</v>
      </c>
      <c r="F21" s="5">
        <v>2066.65</v>
      </c>
      <c r="G21" s="5">
        <v>1666.67</v>
      </c>
      <c r="H21" s="5">
        <v>2039.4779999999901</v>
      </c>
      <c r="I21" s="5">
        <v>2070.17333333333</v>
      </c>
      <c r="J21" s="5">
        <v>1857.145</v>
      </c>
      <c r="K21" s="5">
        <v>1879.1832837577999</v>
      </c>
      <c r="L21" s="5">
        <v>1809.94995889503</v>
      </c>
      <c r="M21" s="5">
        <v>2200</v>
      </c>
      <c r="N21" s="5">
        <v>2583.335</v>
      </c>
      <c r="O21" s="51">
        <v>2663.3</v>
      </c>
      <c r="P21" s="51">
        <v>2511.1099999999901</v>
      </c>
      <c r="Q21" s="51">
        <v>2666.6666666666702</v>
      </c>
      <c r="R21" s="25">
        <v>2675.55</v>
      </c>
      <c r="S21" s="51">
        <v>2682.8571428571399</v>
      </c>
      <c r="T21" s="27">
        <v>2666.6666666666702</v>
      </c>
      <c r="U21" s="40">
        <v>2761.9047619047619</v>
      </c>
      <c r="V21" s="51">
        <v>2666.665</v>
      </c>
      <c r="W21" s="13">
        <v>2666.90499985</v>
      </c>
      <c r="X21" s="51">
        <v>2583.3333333333335</v>
      </c>
      <c r="Y21" s="78">
        <v>2500</v>
      </c>
      <c r="Z21" s="5">
        <v>2500</v>
      </c>
      <c r="AA21" s="128">
        <v>2596.25</v>
      </c>
      <c r="AB21" s="131">
        <f t="shared" si="0"/>
        <v>-2.5175534111816233</v>
      </c>
      <c r="AC21" s="131">
        <f t="shared" si="1"/>
        <v>3.85</v>
      </c>
    </row>
    <row r="22" spans="1:29" ht="15" customHeight="1">
      <c r="A22" s="4" t="s">
        <v>31</v>
      </c>
      <c r="B22" s="4" t="s">
        <v>3</v>
      </c>
      <c r="C22" s="5">
        <v>185.756180371352</v>
      </c>
      <c r="D22" s="5">
        <v>188.674860426929</v>
      </c>
      <c r="E22" s="5">
        <v>150.76166666666649</v>
      </c>
      <c r="F22" s="5">
        <v>169.95804761904699</v>
      </c>
      <c r="G22" s="5">
        <v>146.44366666666599</v>
      </c>
      <c r="H22" s="5">
        <v>174.39671264367752</v>
      </c>
      <c r="I22" s="5">
        <v>178.6863333333325</v>
      </c>
      <c r="J22" s="5">
        <v>183.53747435897401</v>
      </c>
      <c r="K22" s="5">
        <v>238.00889591113702</v>
      </c>
      <c r="L22" s="5">
        <v>267.391744348869</v>
      </c>
      <c r="M22" s="5">
        <v>255.81120833333301</v>
      </c>
      <c r="N22" s="5">
        <v>248.82472222222151</v>
      </c>
      <c r="O22" s="51">
        <v>294.37166666666701</v>
      </c>
      <c r="P22" s="51">
        <v>252.40916666666701</v>
      </c>
      <c r="Q22" s="51">
        <v>252.77078713676354</v>
      </c>
      <c r="R22" s="51">
        <v>200.55</v>
      </c>
      <c r="S22" s="51">
        <v>208.53968552837446</v>
      </c>
      <c r="T22" s="27">
        <v>202.30331933351496</v>
      </c>
      <c r="U22" s="40">
        <v>190.49170632480732</v>
      </c>
      <c r="V22" s="51">
        <v>237.75936170212768</v>
      </c>
      <c r="W22" s="51">
        <v>263.74039649010683</v>
      </c>
      <c r="X22" s="51">
        <v>249.536266663384</v>
      </c>
      <c r="Y22" s="78">
        <v>286.143142857143</v>
      </c>
      <c r="Z22" s="5">
        <v>284.11390692640703</v>
      </c>
      <c r="AA22" s="18">
        <v>342.15976814947066</v>
      </c>
      <c r="AB22" s="145">
        <f t="shared" si="0"/>
        <v>16.233933796664171</v>
      </c>
      <c r="AC22" s="131">
        <f t="shared" si="1"/>
        <v>20.430489253769281</v>
      </c>
    </row>
    <row r="23" spans="1:29" ht="15" customHeight="1">
      <c r="A23" s="4" t="s">
        <v>4</v>
      </c>
      <c r="B23" s="4" t="s">
        <v>3</v>
      </c>
      <c r="C23" s="5">
        <v>221.24900000000002</v>
      </c>
      <c r="D23" s="5">
        <v>223.21309523809498</v>
      </c>
      <c r="E23" s="5">
        <v>283.33499999999998</v>
      </c>
      <c r="F23" s="5">
        <v>284.81749999999948</v>
      </c>
      <c r="G23" s="5">
        <v>335.18708333333302</v>
      </c>
      <c r="H23" s="5">
        <v>396.82404761904701</v>
      </c>
      <c r="I23" s="5">
        <v>340.44499999999999</v>
      </c>
      <c r="J23" s="5">
        <v>409.47392857142847</v>
      </c>
      <c r="K23" s="5">
        <v>352.47923492678547</v>
      </c>
      <c r="L23" s="5">
        <v>385.47734629499899</v>
      </c>
      <c r="M23" s="5">
        <v>424.1406428571425</v>
      </c>
      <c r="N23" s="5">
        <v>466.05225000000002</v>
      </c>
      <c r="O23" s="51">
        <v>480.97</v>
      </c>
      <c r="P23" s="51">
        <v>433.33333333333297</v>
      </c>
      <c r="Q23" s="51">
        <v>420</v>
      </c>
      <c r="R23" s="51">
        <v>436.66666666666703</v>
      </c>
      <c r="S23" s="51">
        <v>450.74074074074099</v>
      </c>
      <c r="T23" s="27">
        <v>424.444444444444</v>
      </c>
      <c r="U23" s="40">
        <v>454.86111111111097</v>
      </c>
      <c r="V23" s="51">
        <v>433.3314285714286</v>
      </c>
      <c r="W23" s="51">
        <v>421.789321789322</v>
      </c>
      <c r="X23" s="51">
        <v>412.222222222222</v>
      </c>
      <c r="Y23" s="78">
        <v>385.71428571428601</v>
      </c>
      <c r="Z23" s="5">
        <v>380.08040575328403</v>
      </c>
      <c r="AA23" s="18">
        <v>408.88888888888903</v>
      </c>
      <c r="AB23" s="145">
        <f t="shared" si="0"/>
        <v>-14.986612701646878</v>
      </c>
      <c r="AC23" s="131">
        <f t="shared" si="1"/>
        <v>7.5795759790640265</v>
      </c>
    </row>
    <row r="24" spans="1:29" ht="15" customHeight="1">
      <c r="A24" s="4" t="s">
        <v>5</v>
      </c>
      <c r="B24" s="4" t="s">
        <v>3</v>
      </c>
      <c r="C24" s="5">
        <v>186.28548484848449</v>
      </c>
      <c r="D24" s="5">
        <v>179.68778823529399</v>
      </c>
      <c r="E24" s="5">
        <v>226.2954666666665</v>
      </c>
      <c r="F24" s="5">
        <v>231.94731481481449</v>
      </c>
      <c r="G24" s="5">
        <v>266.31752314814798</v>
      </c>
      <c r="H24" s="5">
        <v>301.18538793103403</v>
      </c>
      <c r="I24" s="5">
        <v>302.60998084291151</v>
      </c>
      <c r="J24" s="5">
        <v>327.113</v>
      </c>
      <c r="K24" s="5">
        <v>330.30677560922499</v>
      </c>
      <c r="L24" s="5">
        <v>373.27638380684402</v>
      </c>
      <c r="M24" s="5">
        <v>375.34688749999998</v>
      </c>
      <c r="N24" s="5">
        <v>373.90512820512799</v>
      </c>
      <c r="O24" s="51">
        <v>380.17444444444402</v>
      </c>
      <c r="P24" s="51">
        <v>376.01294871794801</v>
      </c>
      <c r="Q24" s="51">
        <v>353.93162393162396</v>
      </c>
      <c r="R24" s="51">
        <v>356.8733850129197</v>
      </c>
      <c r="S24" s="51">
        <v>366.04938271604902</v>
      </c>
      <c r="T24" s="27">
        <v>337.45519713261638</v>
      </c>
      <c r="U24" s="40">
        <v>350.17543859649101</v>
      </c>
      <c r="V24" s="51">
        <v>346.18377777777772</v>
      </c>
      <c r="W24" s="51">
        <v>340.19753086419735</v>
      </c>
      <c r="X24" s="51">
        <v>336.46464646464602</v>
      </c>
      <c r="Y24" s="78">
        <v>323.73583333333335</v>
      </c>
      <c r="Z24" s="5">
        <v>320.00402311462199</v>
      </c>
      <c r="AA24" s="18">
        <v>331.85185185185202</v>
      </c>
      <c r="AB24" s="145">
        <f t="shared" si="0"/>
        <v>-12.710636734987988</v>
      </c>
      <c r="AC24" s="131">
        <f t="shared" si="1"/>
        <v>3.7023999329490511</v>
      </c>
    </row>
    <row r="25" spans="1:29" ht="15" customHeight="1">
      <c r="A25" s="4" t="s">
        <v>6</v>
      </c>
      <c r="B25" s="4" t="s">
        <v>3</v>
      </c>
      <c r="C25" s="5">
        <v>228.79583333333301</v>
      </c>
      <c r="D25" s="5">
        <v>214.99937499999999</v>
      </c>
      <c r="E25" s="5">
        <v>282.96416666666653</v>
      </c>
      <c r="F25" s="5">
        <v>281.11749999999995</v>
      </c>
      <c r="G25" s="5">
        <v>327.77687500000002</v>
      </c>
      <c r="H25" s="5">
        <v>380.55500000000001</v>
      </c>
      <c r="I25" s="5">
        <v>343.70333333333303</v>
      </c>
      <c r="J25" s="5">
        <v>395</v>
      </c>
      <c r="K25" s="5">
        <v>339.92412312011004</v>
      </c>
      <c r="L25" s="5">
        <v>365.989049006183</v>
      </c>
      <c r="M25" s="5">
        <v>422.22</v>
      </c>
      <c r="N25" s="5">
        <v>437.03333333333296</v>
      </c>
      <c r="O25" s="51">
        <v>482.57</v>
      </c>
      <c r="P25" s="51">
        <v>446.94200000000001</v>
      </c>
      <c r="Q25" s="51">
        <v>415.5555555555556</v>
      </c>
      <c r="R25" s="51">
        <v>411.11111111111109</v>
      </c>
      <c r="S25" s="51">
        <v>416.82539682539698</v>
      </c>
      <c r="T25" s="27">
        <v>380.52754435107403</v>
      </c>
      <c r="U25" s="40">
        <v>385.39682539682502</v>
      </c>
      <c r="V25" s="51">
        <v>401.74187499999999</v>
      </c>
      <c r="W25" s="51">
        <v>395.30864197530866</v>
      </c>
      <c r="X25" s="51">
        <v>370.51282051282101</v>
      </c>
      <c r="Y25" s="78">
        <v>367.52</v>
      </c>
      <c r="Z25" s="5">
        <v>365.47008547008602</v>
      </c>
      <c r="AA25" s="18">
        <v>374.222222222222</v>
      </c>
      <c r="AB25" s="145">
        <f t="shared" si="0"/>
        <v>-22.452240665142465</v>
      </c>
      <c r="AC25" s="131">
        <f t="shared" si="1"/>
        <v>2.3947614593075501</v>
      </c>
    </row>
    <row r="26" spans="1:29" ht="15" customHeight="1">
      <c r="A26" s="4" t="s">
        <v>2</v>
      </c>
      <c r="B26" s="4" t="s">
        <v>3</v>
      </c>
      <c r="C26" s="5">
        <v>246.38973214285699</v>
      </c>
      <c r="D26" s="7">
        <v>245.45518103448251</v>
      </c>
      <c r="E26" s="7">
        <v>311.9288026819915</v>
      </c>
      <c r="F26" s="5">
        <v>319.46883620689653</v>
      </c>
      <c r="G26" s="5">
        <v>382.29123824451352</v>
      </c>
      <c r="H26" s="5">
        <v>437.66043650793597</v>
      </c>
      <c r="I26" s="7">
        <v>402.77610389610351</v>
      </c>
      <c r="J26" s="5">
        <v>438.51533333333248</v>
      </c>
      <c r="K26" s="5">
        <v>396.096785758289</v>
      </c>
      <c r="L26" s="5">
        <v>451.83201507609704</v>
      </c>
      <c r="M26" s="5">
        <v>463.6239148351645</v>
      </c>
      <c r="N26" s="7">
        <v>523.59028571428553</v>
      </c>
      <c r="O26" s="51">
        <v>539.58590909090901</v>
      </c>
      <c r="P26" s="51">
        <v>513.79235294117598</v>
      </c>
      <c r="Q26" s="51">
        <v>482.00000000000017</v>
      </c>
      <c r="R26" s="51">
        <v>470.07751937984517</v>
      </c>
      <c r="S26" s="51">
        <v>477.29344729344803</v>
      </c>
      <c r="T26" s="27">
        <v>429.81481481481501</v>
      </c>
      <c r="U26" s="40">
        <v>435.383838383838</v>
      </c>
      <c r="V26" s="51">
        <v>426.96270833333324</v>
      </c>
      <c r="W26" s="51">
        <v>432.11640211640241</v>
      </c>
      <c r="X26" s="51">
        <v>429.20634920634899</v>
      </c>
      <c r="Y26" s="51">
        <v>429.20634920634899</v>
      </c>
      <c r="Z26" s="5">
        <v>423.16666666666703</v>
      </c>
      <c r="AA26" s="18">
        <v>454.54545454545462</v>
      </c>
      <c r="AB26" s="145">
        <f t="shared" si="0"/>
        <v>-15.760317886864398</v>
      </c>
      <c r="AC26" s="131">
        <f t="shared" si="1"/>
        <v>7.4152314798237651</v>
      </c>
    </row>
    <row r="27" spans="1:29" ht="15" customHeight="1">
      <c r="A27" s="4" t="s">
        <v>25</v>
      </c>
      <c r="B27" s="4" t="s">
        <v>3</v>
      </c>
      <c r="C27" s="5">
        <v>230.4292857142855</v>
      </c>
      <c r="D27" s="7">
        <v>233.395952380952</v>
      </c>
      <c r="E27" s="5">
        <v>198.06795098039152</v>
      </c>
      <c r="F27" s="5">
        <v>257.0879166666665</v>
      </c>
      <c r="G27" s="7">
        <v>974.33374125873797</v>
      </c>
      <c r="H27" s="5">
        <v>934.32782467532252</v>
      </c>
      <c r="I27" s="5">
        <v>616.4212539682535</v>
      </c>
      <c r="J27" s="5">
        <v>262.4531666666665</v>
      </c>
      <c r="K27" s="7">
        <v>284.775008390084</v>
      </c>
      <c r="L27" s="5">
        <v>288.93789094864496</v>
      </c>
      <c r="M27" s="5">
        <v>319.39645833333299</v>
      </c>
      <c r="N27" s="7">
        <v>216.22310344827548</v>
      </c>
      <c r="O27" s="51">
        <v>220.98333333333335</v>
      </c>
      <c r="P27" s="51">
        <v>236.4725</v>
      </c>
      <c r="Q27" s="51">
        <v>307.79728188285202</v>
      </c>
      <c r="R27" s="51">
        <v>323.85578785963702</v>
      </c>
      <c r="S27" s="51">
        <v>377.68588592801802</v>
      </c>
      <c r="T27" s="27">
        <v>400.84708060898498</v>
      </c>
      <c r="U27" s="40">
        <v>401.40159528897902</v>
      </c>
      <c r="V27" s="51">
        <v>345.05187499999994</v>
      </c>
      <c r="W27" s="51">
        <v>319.65709987798488</v>
      </c>
      <c r="X27" s="51">
        <v>280.70947619636053</v>
      </c>
      <c r="Y27" s="78">
        <v>275.70352941176498</v>
      </c>
      <c r="Z27" s="5">
        <v>273.626236177387</v>
      </c>
      <c r="AA27" s="18">
        <v>325.69537741951535</v>
      </c>
      <c r="AB27" s="145">
        <f t="shared" si="0"/>
        <v>47.384588922022175</v>
      </c>
      <c r="AC27" s="131">
        <f t="shared" si="1"/>
        <v>19.029294109199697</v>
      </c>
    </row>
    <row r="28" spans="1:29" ht="15" customHeight="1">
      <c r="A28" s="4" t="s">
        <v>26</v>
      </c>
      <c r="B28" s="4" t="s">
        <v>3</v>
      </c>
      <c r="C28" s="5">
        <v>116.4287499999995</v>
      </c>
      <c r="D28" s="5">
        <v>122.0598928571425</v>
      </c>
      <c r="E28" s="5">
        <v>128.79147321428502</v>
      </c>
      <c r="F28" s="5">
        <v>140.58229166666649</v>
      </c>
      <c r="G28" s="5">
        <v>176.56836206896548</v>
      </c>
      <c r="H28" s="5">
        <v>184.97750000000002</v>
      </c>
      <c r="I28" s="5">
        <v>217.2289444444435</v>
      </c>
      <c r="J28" s="5">
        <v>180.30304166666599</v>
      </c>
      <c r="K28" s="7">
        <v>207.14630176189499</v>
      </c>
      <c r="L28" s="5">
        <v>220.26603893452102</v>
      </c>
      <c r="M28" s="5">
        <v>227.52462068965451</v>
      </c>
      <c r="N28" s="5">
        <v>190.8069166666665</v>
      </c>
      <c r="O28" s="51">
        <v>208.2</v>
      </c>
      <c r="P28" s="51">
        <v>210.55</v>
      </c>
      <c r="Q28" s="51">
        <v>234.58544449435001</v>
      </c>
      <c r="R28" s="51">
        <v>238.787053740647</v>
      </c>
      <c r="S28" s="51">
        <v>258.552973595347</v>
      </c>
      <c r="T28" s="27">
        <v>245.18009762607025</v>
      </c>
      <c r="U28" s="40">
        <v>250.39514189413811</v>
      </c>
      <c r="V28" s="51">
        <v>245.39888888888891</v>
      </c>
      <c r="W28" s="51">
        <v>229.82309621045667</v>
      </c>
      <c r="X28" s="51">
        <v>181.36910812968901</v>
      </c>
      <c r="Y28" s="78">
        <v>162.71694444444444</v>
      </c>
      <c r="Z28" s="5">
        <v>157.81092900416803</v>
      </c>
      <c r="AA28" s="18">
        <v>154.58484920508172</v>
      </c>
      <c r="AB28" s="131">
        <f t="shared" si="0"/>
        <v>-25.751753503803204</v>
      </c>
      <c r="AC28" s="131">
        <f t="shared" si="1"/>
        <v>-2.0442689358993009</v>
      </c>
    </row>
    <row r="29" spans="1:29" ht="15" customHeight="1">
      <c r="A29" s="31" t="s">
        <v>32</v>
      </c>
      <c r="B29" s="32" t="s">
        <v>3</v>
      </c>
      <c r="C29" s="51">
        <v>1873.8882222222201</v>
      </c>
      <c r="D29" s="51">
        <v>1899.1056249999899</v>
      </c>
      <c r="E29" s="51">
        <v>1896.1472916666701</v>
      </c>
      <c r="F29" s="51">
        <v>1858.8947142857101</v>
      </c>
      <c r="G29" s="51">
        <v>1830.3425</v>
      </c>
      <c r="H29" s="51">
        <v>1917.6968750000001</v>
      </c>
      <c r="I29" s="51">
        <v>1870.9172222222201</v>
      </c>
      <c r="J29" s="51">
        <v>1810.7149999999999</v>
      </c>
      <c r="K29" s="51">
        <v>1834.2384048802201</v>
      </c>
      <c r="L29" s="51">
        <v>1827.70955360058</v>
      </c>
      <c r="M29" s="51">
        <v>1800.84083333333</v>
      </c>
      <c r="N29" s="51">
        <v>1821.5358333333299</v>
      </c>
      <c r="O29" s="5">
        <v>1906.4675</v>
      </c>
      <c r="P29" s="5">
        <v>1827.54025</v>
      </c>
      <c r="Q29" s="5">
        <v>1862.77</v>
      </c>
      <c r="R29" s="5">
        <v>1872.2233333333299</v>
      </c>
      <c r="S29" s="5">
        <v>1878.97776233491</v>
      </c>
      <c r="T29" s="5">
        <v>1834.47</v>
      </c>
      <c r="U29" s="5">
        <v>1853.41</v>
      </c>
      <c r="V29" s="5">
        <v>1804.415</v>
      </c>
      <c r="W29" s="51">
        <v>1767.2749908044</v>
      </c>
      <c r="X29" s="51">
        <v>1785.01960784314</v>
      </c>
      <c r="Y29" s="78">
        <v>1751.4137499999999</v>
      </c>
      <c r="Z29" s="5">
        <v>1677.24867724868</v>
      </c>
      <c r="AA29" s="18">
        <v>1866.6666666666667</v>
      </c>
      <c r="AB29" s="145">
        <f t="shared" si="0"/>
        <v>-2.0876743680830243</v>
      </c>
      <c r="AC29" s="131">
        <f t="shared" si="1"/>
        <v>11.29337539432159</v>
      </c>
    </row>
    <row r="30" spans="1:29" ht="15" customHeight="1">
      <c r="A30" s="31" t="s">
        <v>33</v>
      </c>
      <c r="B30" s="32" t="s">
        <v>3</v>
      </c>
      <c r="C30" s="51">
        <v>741.17952380952352</v>
      </c>
      <c r="D30" s="51">
        <v>757.963214285714</v>
      </c>
      <c r="E30" s="51">
        <v>795.32653846153801</v>
      </c>
      <c r="F30" s="51">
        <v>775.87</v>
      </c>
      <c r="G30" s="51">
        <v>776.899</v>
      </c>
      <c r="H30" s="15">
        <v>777.69222222222197</v>
      </c>
      <c r="I30" s="51">
        <v>792.9</v>
      </c>
      <c r="J30" s="51">
        <v>795.25625000000002</v>
      </c>
      <c r="K30" s="51">
        <v>798.73819844892296</v>
      </c>
      <c r="L30" s="51">
        <v>793.25002595343096</v>
      </c>
      <c r="M30" s="51">
        <v>785.29833333333204</v>
      </c>
      <c r="N30" s="51">
        <v>788.39</v>
      </c>
      <c r="O30" s="5">
        <v>785.32500000000005</v>
      </c>
      <c r="P30" s="5">
        <v>797.75</v>
      </c>
      <c r="Q30" s="5">
        <v>798.57</v>
      </c>
      <c r="R30" s="5">
        <v>796.680555555556</v>
      </c>
      <c r="S30" s="5">
        <v>796.18293074826204</v>
      </c>
      <c r="T30" s="5">
        <v>796.42</v>
      </c>
      <c r="U30" s="5">
        <v>800</v>
      </c>
      <c r="V30" s="8">
        <v>798.8</v>
      </c>
      <c r="W30" s="51">
        <v>775.22875816993496</v>
      </c>
      <c r="X30" s="51">
        <v>849.69696969696997</v>
      </c>
      <c r="Y30" s="78">
        <v>850.23400000000004</v>
      </c>
      <c r="Z30" s="5">
        <v>848.66666666667004</v>
      </c>
      <c r="AA30" s="18">
        <v>966.66666666667004</v>
      </c>
      <c r="AB30" s="145">
        <f t="shared" si="0"/>
        <v>23.091289169028105</v>
      </c>
      <c r="AC30" s="131">
        <f t="shared" si="1"/>
        <v>13.90416339355847</v>
      </c>
    </row>
    <row r="31" spans="1:29" ht="15" customHeight="1">
      <c r="A31" s="31" t="s">
        <v>34</v>
      </c>
      <c r="B31" s="32" t="s">
        <v>3</v>
      </c>
      <c r="C31" s="51">
        <v>204.05500000000001</v>
      </c>
      <c r="D31" s="51">
        <v>201.315</v>
      </c>
      <c r="E31" s="51">
        <v>205.72749999999999</v>
      </c>
      <c r="F31" s="51">
        <v>207.5</v>
      </c>
      <c r="G31" s="51">
        <v>203.214</v>
      </c>
      <c r="H31" s="51">
        <v>205</v>
      </c>
      <c r="I31" s="51">
        <v>203.75</v>
      </c>
      <c r="J31" s="51">
        <v>206.54750000000001</v>
      </c>
      <c r="K31" s="51">
        <v>201.38661508156699</v>
      </c>
      <c r="L31" s="51">
        <v>207.05012862500001</v>
      </c>
      <c r="M31" s="51">
        <v>207.94892857142801</v>
      </c>
      <c r="N31" s="51">
        <v>210.38374999999999</v>
      </c>
      <c r="O31" s="5">
        <v>208.465</v>
      </c>
      <c r="P31" s="5">
        <v>210.83250000000001</v>
      </c>
      <c r="Q31" s="5">
        <v>212.15</v>
      </c>
      <c r="R31" s="5">
        <v>216.51333333333301</v>
      </c>
      <c r="S31" s="5">
        <v>212.82108458003401</v>
      </c>
      <c r="T31" s="5">
        <v>215</v>
      </c>
      <c r="U31" s="5">
        <v>216.99</v>
      </c>
      <c r="V31" s="5">
        <v>212.03</v>
      </c>
      <c r="W31" s="51">
        <v>203.28407317493799</v>
      </c>
      <c r="X31" s="51">
        <v>213.333333333333</v>
      </c>
      <c r="Y31" s="78">
        <v>204.5</v>
      </c>
      <c r="Z31" s="5">
        <v>204.982905982906</v>
      </c>
      <c r="AA31" s="18">
        <v>233.333333333333</v>
      </c>
      <c r="AB31" s="145">
        <f t="shared" si="0"/>
        <v>11.929260707232867</v>
      </c>
      <c r="AC31" s="131">
        <f t="shared" si="1"/>
        <v>13.83063002960413</v>
      </c>
    </row>
    <row r="32" spans="1:29" ht="15" customHeight="1">
      <c r="A32" s="31" t="s">
        <v>35</v>
      </c>
      <c r="B32" s="32" t="s">
        <v>3</v>
      </c>
      <c r="C32" s="51">
        <v>123.722936507936</v>
      </c>
      <c r="D32" s="51">
        <v>122.862529411764</v>
      </c>
      <c r="E32" s="51">
        <v>120.34105263157799</v>
      </c>
      <c r="F32" s="51">
        <v>124.114309210526</v>
      </c>
      <c r="G32" s="51">
        <v>122.61010416666601</v>
      </c>
      <c r="H32" s="51">
        <v>123.169499999999</v>
      </c>
      <c r="I32" s="51">
        <v>125.219333333333</v>
      </c>
      <c r="J32" s="51">
        <v>126.179453781512</v>
      </c>
      <c r="K32" s="51">
        <v>123.311088014643</v>
      </c>
      <c r="L32" s="51">
        <v>129.64942617381001</v>
      </c>
      <c r="M32" s="51">
        <v>124.37777777777799</v>
      </c>
      <c r="N32" s="51">
        <v>124.660571428571</v>
      </c>
      <c r="O32" s="5">
        <v>124.91</v>
      </c>
      <c r="P32" s="5">
        <v>124.562142857143</v>
      </c>
      <c r="Q32" s="5">
        <v>130.685</v>
      </c>
      <c r="R32" s="5">
        <v>125.743888888889</v>
      </c>
      <c r="S32" s="5">
        <v>127.559474685805</v>
      </c>
      <c r="T32" s="5">
        <v>121.32</v>
      </c>
      <c r="U32" s="5">
        <v>123.65</v>
      </c>
      <c r="V32" s="5">
        <v>123.33</v>
      </c>
      <c r="W32" s="51">
        <v>120.30401880369</v>
      </c>
      <c r="X32" s="51">
        <v>119.16004135812089</v>
      </c>
      <c r="Y32" s="78">
        <v>114.76580645161292</v>
      </c>
      <c r="Z32" s="5">
        <v>113.451517692645</v>
      </c>
      <c r="AA32" s="18">
        <v>158.06658671955478</v>
      </c>
      <c r="AB32" s="145">
        <f t="shared" si="0"/>
        <v>26.544381330201571</v>
      </c>
      <c r="AC32" s="131">
        <f t="shared" si="1"/>
        <v>39.325228903308144</v>
      </c>
    </row>
    <row r="33" spans="1:29" ht="15" customHeight="1">
      <c r="A33" s="31" t="s">
        <v>36</v>
      </c>
      <c r="B33" s="32" t="s">
        <v>3</v>
      </c>
      <c r="C33" s="35">
        <v>720.44</v>
      </c>
      <c r="D33" s="35">
        <v>721.93192399999998</v>
      </c>
      <c r="E33" s="35">
        <v>723.42698104040005</v>
      </c>
      <c r="F33" s="35">
        <v>724.92517770058498</v>
      </c>
      <c r="G33" s="35">
        <v>726.42652057375597</v>
      </c>
      <c r="H33" s="51">
        <v>721.974999999999</v>
      </c>
      <c r="I33" s="51">
        <v>737.06999999999994</v>
      </c>
      <c r="J33" s="51">
        <v>724.14</v>
      </c>
      <c r="K33" s="51">
        <v>757.43250856706504</v>
      </c>
      <c r="L33" s="51">
        <v>777.69971546798604</v>
      </c>
      <c r="M33" s="51">
        <v>770</v>
      </c>
      <c r="N33" s="35">
        <v>752.20500000000004</v>
      </c>
      <c r="O33" s="5">
        <v>761.16</v>
      </c>
      <c r="P33" s="5">
        <v>764.81</v>
      </c>
      <c r="Q33" s="9">
        <v>775.70629099999996</v>
      </c>
      <c r="R33" s="5">
        <v>775.72</v>
      </c>
      <c r="S33" s="5">
        <v>795.75987180118</v>
      </c>
      <c r="T33" s="5">
        <v>796.67</v>
      </c>
      <c r="U33" s="5">
        <v>800</v>
      </c>
      <c r="V33" s="5">
        <v>796.19</v>
      </c>
      <c r="W33" s="51">
        <v>774.28571428571001</v>
      </c>
      <c r="X33" s="51">
        <v>800</v>
      </c>
      <c r="Y33" s="78">
        <v>865.33</v>
      </c>
      <c r="Z33" s="5">
        <v>859.11557041992</v>
      </c>
      <c r="AA33" s="18">
        <v>933.33333333332996</v>
      </c>
      <c r="AB33" s="145">
        <f t="shared" si="0"/>
        <v>22.619860914043038</v>
      </c>
      <c r="AC33" s="131">
        <f t="shared" si="1"/>
        <v>8.6388566880627788</v>
      </c>
    </row>
    <row r="34" spans="1:29" ht="15" customHeight="1">
      <c r="A34" s="31" t="s">
        <v>37</v>
      </c>
      <c r="B34" s="32" t="s">
        <v>3</v>
      </c>
      <c r="C34" s="51">
        <v>702.30406249999896</v>
      </c>
      <c r="D34" s="51">
        <v>703.73633333333305</v>
      </c>
      <c r="E34" s="51">
        <v>708.06199999999899</v>
      </c>
      <c r="F34" s="51">
        <v>708.42916666666702</v>
      </c>
      <c r="G34" s="51">
        <v>707.87958333333302</v>
      </c>
      <c r="H34" s="51">
        <v>700.71733333333304</v>
      </c>
      <c r="I34" s="51">
        <v>704.70142857142901</v>
      </c>
      <c r="J34" s="51">
        <v>708.18055555555497</v>
      </c>
      <c r="K34" s="51">
        <v>703.897786736483</v>
      </c>
      <c r="L34" s="51">
        <v>702.78414256490998</v>
      </c>
      <c r="M34" s="51">
        <v>705.15935897435804</v>
      </c>
      <c r="N34" s="51">
        <v>705.79033333332995</v>
      </c>
      <c r="O34" s="5">
        <v>702.98</v>
      </c>
      <c r="P34" s="5">
        <v>707.94</v>
      </c>
      <c r="Q34" s="5">
        <v>717.76</v>
      </c>
      <c r="R34" s="5">
        <v>717.48444444443999</v>
      </c>
      <c r="S34" s="5">
        <v>720.24709969604305</v>
      </c>
      <c r="T34" s="5">
        <v>721.36500000000001</v>
      </c>
      <c r="U34" s="5">
        <v>727.88499999999999</v>
      </c>
      <c r="V34" s="5">
        <v>715.43499999999995</v>
      </c>
      <c r="W34" s="51">
        <v>710.13868381360601</v>
      </c>
      <c r="X34" s="51">
        <v>778.95318633613999</v>
      </c>
      <c r="Y34" s="78">
        <v>880.65866666666705</v>
      </c>
      <c r="Z34" s="5">
        <v>880.00004134596099</v>
      </c>
      <c r="AA34" s="18">
        <v>908.23529411765003</v>
      </c>
      <c r="AB34" s="145">
        <f t="shared" si="0"/>
        <v>29.197885305079801</v>
      </c>
      <c r="AC34" s="131">
        <f t="shared" si="1"/>
        <v>3.2085513005775756</v>
      </c>
    </row>
    <row r="35" spans="1:29" ht="15" customHeight="1">
      <c r="A35" s="31" t="s">
        <v>38</v>
      </c>
      <c r="B35" s="32" t="s">
        <v>3</v>
      </c>
      <c r="C35" s="15">
        <v>1009.5116666666599</v>
      </c>
      <c r="D35" s="15">
        <v>1166.6666666666599</v>
      </c>
      <c r="E35" s="15">
        <v>893.33199999999999</v>
      </c>
      <c r="F35" s="51">
        <v>943.18124999999998</v>
      </c>
      <c r="G35" s="15">
        <v>928.03333333333296</v>
      </c>
      <c r="H35" s="15">
        <v>946.21250000000009</v>
      </c>
      <c r="I35" s="15">
        <v>1002</v>
      </c>
      <c r="J35" s="15">
        <v>1009.1</v>
      </c>
      <c r="K35" s="15">
        <v>1016.2</v>
      </c>
      <c r="L35" s="15">
        <v>958</v>
      </c>
      <c r="M35" s="15">
        <v>1030.4000000000001</v>
      </c>
      <c r="N35" s="15">
        <v>1037.5</v>
      </c>
      <c r="O35" s="15">
        <v>1044.5999999999999</v>
      </c>
      <c r="P35" s="15">
        <v>991.85</v>
      </c>
      <c r="Q35" s="15">
        <v>1058.8</v>
      </c>
      <c r="R35" s="15">
        <v>1065.9000000000001</v>
      </c>
      <c r="S35" s="15">
        <v>1000</v>
      </c>
      <c r="T35" s="15">
        <v>999.17</v>
      </c>
      <c r="U35" s="15">
        <v>989.3</v>
      </c>
      <c r="V35" s="15">
        <v>987.95</v>
      </c>
      <c r="W35" s="13">
        <v>977.08255000000008</v>
      </c>
      <c r="X35" s="25">
        <v>980</v>
      </c>
      <c r="Y35" s="78">
        <v>985</v>
      </c>
      <c r="Z35" s="5">
        <v>983.33333333332996</v>
      </c>
      <c r="AA35" s="18">
        <v>1000</v>
      </c>
      <c r="AB35" s="145">
        <f t="shared" si="0"/>
        <v>-4.2695768715297637</v>
      </c>
      <c r="AC35" s="131">
        <f t="shared" si="1"/>
        <v>1.6949152542376369</v>
      </c>
    </row>
    <row r="36" spans="1:29" ht="15" customHeight="1">
      <c r="A36" s="31" t="s">
        <v>39</v>
      </c>
      <c r="B36" s="32" t="s">
        <v>3</v>
      </c>
      <c r="C36" s="51">
        <v>2144.5419999999999</v>
      </c>
      <c r="D36" s="51">
        <v>2163.3227272727199</v>
      </c>
      <c r="E36" s="51">
        <v>2086.2299285714253</v>
      </c>
      <c r="F36" s="51">
        <v>2292.9231250000003</v>
      </c>
      <c r="G36" s="51">
        <v>2443.2683333333298</v>
      </c>
      <c r="H36" s="51">
        <v>2344.6677499999996</v>
      </c>
      <c r="I36" s="51">
        <v>2252.2012500000001</v>
      </c>
      <c r="J36" s="51">
        <v>2372.9729464285651</v>
      </c>
      <c r="K36" s="51">
        <v>2168.06353182267</v>
      </c>
      <c r="L36" s="51">
        <v>2270.0317138065702</v>
      </c>
      <c r="M36" s="51">
        <v>2232.5972499999953</v>
      </c>
      <c r="N36" s="51">
        <v>2182.4437499999999</v>
      </c>
      <c r="O36" s="5">
        <v>2130.94</v>
      </c>
      <c r="P36" s="5">
        <v>2149.3486666666599</v>
      </c>
      <c r="Q36" s="5">
        <v>2101.645</v>
      </c>
      <c r="R36" s="5">
        <v>2106.0700000000002</v>
      </c>
      <c r="S36" s="5">
        <v>2052.84151929781</v>
      </c>
      <c r="T36" s="5">
        <v>2156.3049999999998</v>
      </c>
      <c r="U36" s="5">
        <v>2191.0450000000001</v>
      </c>
      <c r="V36" s="5">
        <v>2106.66</v>
      </c>
      <c r="W36" s="13">
        <v>2083.4867399999998</v>
      </c>
      <c r="X36" s="51">
        <v>2353.125</v>
      </c>
      <c r="Y36" s="78">
        <v>2283.7037500000001</v>
      </c>
      <c r="Z36" s="5">
        <v>2272.38095238095</v>
      </c>
      <c r="AA36" s="18">
        <v>2278.3333333333298</v>
      </c>
      <c r="AB36" s="145">
        <f t="shared" si="0"/>
        <v>6.9168223100288975</v>
      </c>
      <c r="AC36" s="131">
        <f t="shared" si="1"/>
        <v>0.26194467728410831</v>
      </c>
    </row>
    <row r="37" spans="1:29" ht="15" customHeight="1">
      <c r="A37" s="31" t="s">
        <v>40</v>
      </c>
      <c r="B37" s="32" t="s">
        <v>3</v>
      </c>
      <c r="C37" s="51">
        <v>2133.33</v>
      </c>
      <c r="D37" s="51">
        <v>1800</v>
      </c>
      <c r="E37" s="51">
        <v>1950</v>
      </c>
      <c r="F37" s="51">
        <v>2100</v>
      </c>
      <c r="G37" s="51">
        <v>2250</v>
      </c>
      <c r="H37" s="51">
        <v>2400</v>
      </c>
      <c r="I37" s="51">
        <v>1916.665</v>
      </c>
      <c r="J37" s="51">
        <v>2250</v>
      </c>
      <c r="K37" s="51">
        <v>2595.6708474086299</v>
      </c>
      <c r="L37" s="51">
        <v>2467.6704</v>
      </c>
      <c r="M37" s="51">
        <v>2312.5</v>
      </c>
      <c r="N37" s="51">
        <v>2157.3296</v>
      </c>
      <c r="O37" s="51">
        <v>2002.1592000000001</v>
      </c>
      <c r="P37" s="51">
        <v>1846.9888000000001</v>
      </c>
      <c r="Q37" s="51">
        <v>1991.8184000000001</v>
      </c>
      <c r="R37" s="51">
        <v>1996.6479999999999</v>
      </c>
      <c r="S37" s="5">
        <v>2007.4235374595601</v>
      </c>
      <c r="T37" s="9">
        <v>2001.02</v>
      </c>
      <c r="U37" s="5">
        <v>2000</v>
      </c>
      <c r="V37" s="9">
        <v>1999.32</v>
      </c>
      <c r="W37" s="13">
        <v>1977.3274799999999</v>
      </c>
      <c r="X37" s="51">
        <v>1953.80512019856</v>
      </c>
      <c r="Y37" s="78">
        <v>1877.78</v>
      </c>
      <c r="Z37" s="5">
        <v>1850.75</v>
      </c>
      <c r="AA37" s="43">
        <v>1963.5741457995525</v>
      </c>
      <c r="AB37" s="131">
        <f t="shared" si="0"/>
        <v>-1.927172134985446</v>
      </c>
      <c r="AC37" s="131">
        <f t="shared" si="1"/>
        <v>6.0961310711631782</v>
      </c>
    </row>
    <row r="38" spans="1:29" ht="15" customHeight="1">
      <c r="A38" s="31" t="s">
        <v>41</v>
      </c>
      <c r="B38" s="32" t="s">
        <v>3</v>
      </c>
      <c r="C38" s="51">
        <v>751.75260000000003</v>
      </c>
      <c r="D38" s="51">
        <v>788.19519927536203</v>
      </c>
      <c r="E38" s="51">
        <v>827.37318181818148</v>
      </c>
      <c r="F38" s="51">
        <v>782.20239130434743</v>
      </c>
      <c r="G38" s="51">
        <v>754.30397727272702</v>
      </c>
      <c r="H38" s="51">
        <v>756.24047368421054</v>
      </c>
      <c r="I38" s="51">
        <v>734.86929487179452</v>
      </c>
      <c r="J38" s="51">
        <v>750.45062499999904</v>
      </c>
      <c r="K38" s="51">
        <v>823.37395337846101</v>
      </c>
      <c r="L38" s="51">
        <v>941.44347096696947</v>
      </c>
      <c r="M38" s="51">
        <v>916.46843749999948</v>
      </c>
      <c r="N38" s="51">
        <v>873.56805555555502</v>
      </c>
      <c r="O38" s="5">
        <v>1006.5005555555549</v>
      </c>
      <c r="P38" s="5">
        <v>991.46666666666647</v>
      </c>
      <c r="Q38" s="5">
        <v>981.15499999999997</v>
      </c>
      <c r="R38" s="5">
        <v>970.87599999999986</v>
      </c>
      <c r="S38" s="5">
        <v>958.82814047906527</v>
      </c>
      <c r="T38" s="5">
        <v>1009.5</v>
      </c>
      <c r="U38" s="5">
        <v>1001.535</v>
      </c>
      <c r="V38" s="5">
        <v>982.44500000000005</v>
      </c>
      <c r="W38" s="13">
        <v>971.638105</v>
      </c>
      <c r="X38" s="51">
        <v>1008.974248824187</v>
      </c>
      <c r="Y38" s="78">
        <v>975.80772727272699</v>
      </c>
      <c r="Z38" s="5">
        <v>972.40700257952005</v>
      </c>
      <c r="AA38" s="18">
        <v>941.95535836712304</v>
      </c>
      <c r="AB38" s="145">
        <f t="shared" si="0"/>
        <v>-6.4128327433267103</v>
      </c>
      <c r="AC38" s="131">
        <f t="shared" si="1"/>
        <v>-3.1315739326863579</v>
      </c>
    </row>
    <row r="39" spans="1:29" ht="15" customHeight="1">
      <c r="A39" s="31" t="s">
        <v>42</v>
      </c>
      <c r="B39" s="31" t="s">
        <v>50</v>
      </c>
      <c r="C39" s="51">
        <v>320.47000000000003</v>
      </c>
      <c r="D39" s="51">
        <v>341.66</v>
      </c>
      <c r="E39" s="51">
        <v>340.66</v>
      </c>
      <c r="F39" s="51">
        <v>367.22</v>
      </c>
      <c r="G39" s="51">
        <v>388</v>
      </c>
      <c r="H39" s="51">
        <v>368.33</v>
      </c>
      <c r="I39" s="51">
        <v>382.66</v>
      </c>
      <c r="J39" s="51">
        <v>406.66</v>
      </c>
      <c r="K39" s="51">
        <v>414.16</v>
      </c>
      <c r="L39" s="51">
        <v>421.25</v>
      </c>
      <c r="M39" s="51">
        <v>432.66</v>
      </c>
      <c r="N39" s="51">
        <v>441.66</v>
      </c>
      <c r="O39" s="51">
        <v>486.11</v>
      </c>
      <c r="P39" s="51">
        <v>442.85</v>
      </c>
      <c r="Q39" s="51">
        <v>471.67</v>
      </c>
      <c r="R39" s="51">
        <v>500</v>
      </c>
      <c r="S39" s="51">
        <v>506.78</v>
      </c>
      <c r="T39" s="51">
        <v>490.67</v>
      </c>
      <c r="U39" s="51">
        <v>502</v>
      </c>
      <c r="V39" s="51">
        <v>500</v>
      </c>
      <c r="W39" s="13">
        <v>456.31</v>
      </c>
      <c r="X39" s="13">
        <v>491.4</v>
      </c>
      <c r="Y39" s="78">
        <v>498.00200000000001</v>
      </c>
      <c r="Z39" s="5">
        <v>496.66666666666703</v>
      </c>
      <c r="AA39" s="43">
        <v>495.33119999999997</v>
      </c>
      <c r="AB39" s="131">
        <f t="shared" si="0"/>
        <v>1.8969369072843498</v>
      </c>
      <c r="AC39" s="131">
        <f t="shared" si="1"/>
        <v>-0.2688859060403474</v>
      </c>
    </row>
    <row r="40" spans="1:29" ht="15" customHeight="1">
      <c r="A40" s="31" t="s">
        <v>43</v>
      </c>
      <c r="B40" s="32" t="s">
        <v>3</v>
      </c>
      <c r="C40" s="51">
        <v>75.86</v>
      </c>
      <c r="D40" s="51">
        <v>71.349999999999994</v>
      </c>
      <c r="E40" s="51">
        <v>74.540000000000006</v>
      </c>
      <c r="F40" s="51">
        <v>82.21</v>
      </c>
      <c r="G40" s="51">
        <v>80.44</v>
      </c>
      <c r="H40" s="51">
        <v>90.39</v>
      </c>
      <c r="I40" s="51">
        <v>105.31</v>
      </c>
      <c r="J40" s="51">
        <v>112.45</v>
      </c>
      <c r="K40" s="51">
        <v>127.62</v>
      </c>
      <c r="L40" s="51">
        <v>119.07</v>
      </c>
      <c r="M40" s="51">
        <v>113.39</v>
      </c>
      <c r="N40" s="51">
        <v>107.02</v>
      </c>
      <c r="O40" s="51">
        <v>118.28</v>
      </c>
      <c r="P40" s="51">
        <v>126.43</v>
      </c>
      <c r="Q40" s="51">
        <v>134.9</v>
      </c>
      <c r="R40" s="51">
        <v>136.68</v>
      </c>
      <c r="S40" s="51">
        <v>140</v>
      </c>
      <c r="T40" s="51">
        <v>156.32</v>
      </c>
      <c r="U40" s="51">
        <v>136.74</v>
      </c>
      <c r="V40" s="51">
        <v>153.31</v>
      </c>
      <c r="W40" s="13">
        <v>124.36</v>
      </c>
      <c r="X40" s="13">
        <v>156.55000000000001</v>
      </c>
      <c r="Y40" s="78">
        <v>152.407222222222</v>
      </c>
      <c r="Z40" s="5">
        <v>148.41366009861201</v>
      </c>
      <c r="AA40" s="18">
        <v>157.82828282828299</v>
      </c>
      <c r="AB40" s="145">
        <f t="shared" si="0"/>
        <v>33.436153896079631</v>
      </c>
      <c r="AC40" s="131">
        <f t="shared" si="1"/>
        <v>6.3435014832297281</v>
      </c>
    </row>
    <row r="41" spans="1:29" ht="15" customHeight="1">
      <c r="A41" s="31" t="s">
        <v>44</v>
      </c>
      <c r="B41" s="32" t="s">
        <v>3</v>
      </c>
      <c r="C41" s="51">
        <v>73.790000000000006</v>
      </c>
      <c r="D41" s="51">
        <v>72.150000000000006</v>
      </c>
      <c r="E41" s="51">
        <v>74.150000000000006</v>
      </c>
      <c r="F41" s="51">
        <v>66.19</v>
      </c>
      <c r="G41" s="51">
        <v>70.7</v>
      </c>
      <c r="H41" s="51">
        <v>80.95</v>
      </c>
      <c r="I41" s="51">
        <v>90.95</v>
      </c>
      <c r="J41" s="51">
        <v>101.13</v>
      </c>
      <c r="K41" s="51">
        <v>118.87</v>
      </c>
      <c r="L41" s="51">
        <v>120.5</v>
      </c>
      <c r="M41" s="51">
        <v>115.5</v>
      </c>
      <c r="N41" s="51">
        <v>117.62</v>
      </c>
      <c r="O41" s="51">
        <v>133.6</v>
      </c>
      <c r="P41" s="51">
        <v>138.47999999999999</v>
      </c>
      <c r="Q41" s="51">
        <v>134.12</v>
      </c>
      <c r="R41" s="51">
        <v>144.36000000000001</v>
      </c>
      <c r="S41" s="51">
        <v>145.08000000000001</v>
      </c>
      <c r="T41" s="51">
        <v>150.04</v>
      </c>
      <c r="U41" s="51">
        <v>150.83000000000001</v>
      </c>
      <c r="V41" s="51">
        <v>146.33000000000001</v>
      </c>
      <c r="W41" s="13">
        <v>129.31</v>
      </c>
      <c r="X41" s="13">
        <v>150.26</v>
      </c>
      <c r="Y41" s="78">
        <v>155.09694444444401</v>
      </c>
      <c r="Z41" s="5">
        <v>145.84704184704199</v>
      </c>
      <c r="AA41" s="18">
        <v>153.140096618358</v>
      </c>
      <c r="AB41" s="145">
        <f t="shared" si="0"/>
        <v>14.625820822124258</v>
      </c>
      <c r="AC41" s="131">
        <f t="shared" si="1"/>
        <v>5.0004817917148063</v>
      </c>
    </row>
    <row r="42" spans="1:29" ht="15" customHeight="1">
      <c r="A42" s="31" t="s">
        <v>45</v>
      </c>
      <c r="B42" s="31" t="s">
        <v>50</v>
      </c>
      <c r="C42" s="51">
        <v>314.60000000000002</v>
      </c>
      <c r="D42" s="51">
        <v>363.33</v>
      </c>
      <c r="E42" s="51">
        <v>336.18</v>
      </c>
      <c r="F42" s="51">
        <v>353.33</v>
      </c>
      <c r="G42" s="51">
        <v>319.33</v>
      </c>
      <c r="H42" s="51">
        <v>340.73</v>
      </c>
      <c r="I42" s="51">
        <v>362.88</v>
      </c>
      <c r="J42" s="51">
        <v>389.44</v>
      </c>
      <c r="K42" s="51">
        <v>393.19</v>
      </c>
      <c r="L42" s="51">
        <v>402.83</v>
      </c>
      <c r="M42" s="51">
        <v>400</v>
      </c>
      <c r="N42" s="51">
        <v>391.66</v>
      </c>
      <c r="O42" s="51">
        <v>408.44</v>
      </c>
      <c r="P42" s="51">
        <v>417.5</v>
      </c>
      <c r="Q42" s="51">
        <v>435.22</v>
      </c>
      <c r="R42" s="51">
        <v>469.92</v>
      </c>
      <c r="S42" s="51">
        <v>464.59</v>
      </c>
      <c r="T42" s="51">
        <v>450</v>
      </c>
      <c r="U42" s="51">
        <v>455.99</v>
      </c>
      <c r="V42" s="51">
        <v>500</v>
      </c>
      <c r="W42" s="13">
        <v>419.46</v>
      </c>
      <c r="X42" s="13">
        <v>450.67</v>
      </c>
      <c r="Y42" s="78">
        <v>523.98</v>
      </c>
      <c r="Z42" s="5">
        <v>511.1111111111112</v>
      </c>
      <c r="AA42" s="18">
        <v>530.30303030303037</v>
      </c>
      <c r="AB42" s="145">
        <f t="shared" si="0"/>
        <v>29.83621347150876</v>
      </c>
      <c r="AC42" s="131">
        <f t="shared" si="1"/>
        <v>3.7549407114624458</v>
      </c>
    </row>
    <row r="43" spans="1:29" ht="15" customHeight="1">
      <c r="A43" s="31" t="s">
        <v>46</v>
      </c>
      <c r="B43" s="32" t="s">
        <v>3</v>
      </c>
      <c r="C43" s="51">
        <v>165.21</v>
      </c>
      <c r="D43" s="51">
        <v>160.26</v>
      </c>
      <c r="E43" s="51">
        <v>155.30000000000001</v>
      </c>
      <c r="F43" s="51">
        <v>184.55</v>
      </c>
      <c r="G43" s="51">
        <v>178.57</v>
      </c>
      <c r="H43" s="51">
        <v>202.73</v>
      </c>
      <c r="I43" s="51">
        <v>197.02</v>
      </c>
      <c r="J43" s="51">
        <v>202.64</v>
      </c>
      <c r="K43" s="51">
        <v>219.79</v>
      </c>
      <c r="L43" s="51">
        <v>221.47</v>
      </c>
      <c r="M43" s="51">
        <v>233.33</v>
      </c>
      <c r="N43" s="51">
        <v>219.99</v>
      </c>
      <c r="O43" s="51">
        <v>220</v>
      </c>
      <c r="P43" s="51">
        <v>260</v>
      </c>
      <c r="Q43" s="51">
        <v>220.85</v>
      </c>
      <c r="R43" s="51">
        <v>220.65</v>
      </c>
      <c r="S43" s="51">
        <v>210</v>
      </c>
      <c r="T43" s="51">
        <v>212.12</v>
      </c>
      <c r="U43" s="51">
        <v>198.83</v>
      </c>
      <c r="V43" s="51">
        <v>199.83</v>
      </c>
      <c r="W43" s="13">
        <v>224.73</v>
      </c>
      <c r="X43" s="13">
        <v>212.43</v>
      </c>
      <c r="Y43" s="78">
        <v>211.85939393939401</v>
      </c>
      <c r="Z43" s="5">
        <v>210.40358234558201</v>
      </c>
      <c r="AA43" s="18">
        <v>200.87141551211599</v>
      </c>
      <c r="AB43" s="145">
        <f t="shared" si="0"/>
        <v>-8.6948111308563689</v>
      </c>
      <c r="AC43" s="131">
        <f t="shared" si="1"/>
        <v>-4.5304204078662993</v>
      </c>
    </row>
    <row r="44" spans="1:29" ht="15" customHeight="1">
      <c r="A44" s="31" t="s">
        <v>47</v>
      </c>
      <c r="B44" s="32" t="s">
        <v>3</v>
      </c>
      <c r="C44" s="51">
        <v>230</v>
      </c>
      <c r="D44" s="51">
        <v>220</v>
      </c>
      <c r="E44" s="51">
        <v>178.57</v>
      </c>
      <c r="F44" s="51">
        <v>182.69</v>
      </c>
      <c r="G44" s="51">
        <v>186.91</v>
      </c>
      <c r="H44" s="51">
        <v>191.23</v>
      </c>
      <c r="I44" s="51">
        <v>195.65</v>
      </c>
      <c r="J44" s="51">
        <v>200.16</v>
      </c>
      <c r="K44" s="51">
        <v>219.07</v>
      </c>
      <c r="L44" s="51">
        <v>208.36</v>
      </c>
      <c r="M44" s="51">
        <v>185.05</v>
      </c>
      <c r="N44" s="51">
        <v>196.52</v>
      </c>
      <c r="O44" s="51">
        <v>205.36</v>
      </c>
      <c r="P44" s="51">
        <v>215.23</v>
      </c>
      <c r="Q44" s="51">
        <v>226.15</v>
      </c>
      <c r="R44" s="51">
        <v>246.15</v>
      </c>
      <c r="S44" s="51">
        <v>262.45999999999998</v>
      </c>
      <c r="T44" s="51">
        <v>220.19</v>
      </c>
      <c r="U44" s="51">
        <v>197.33</v>
      </c>
      <c r="V44" s="51">
        <v>201.37</v>
      </c>
      <c r="W44" s="13">
        <v>217.11</v>
      </c>
      <c r="X44" s="13">
        <v>220.52</v>
      </c>
      <c r="Y44" s="78">
        <v>225.45</v>
      </c>
      <c r="Z44" s="5">
        <v>223.920436621128</v>
      </c>
      <c r="AA44" s="18">
        <v>260.75319090738702</v>
      </c>
      <c r="AB44" s="145">
        <f t="shared" si="0"/>
        <v>26.973700286027952</v>
      </c>
      <c r="AC44" s="131">
        <f t="shared" si="1"/>
        <v>16.449036471190798</v>
      </c>
    </row>
    <row r="45" spans="1:29" ht="15" customHeight="1">
      <c r="A45" s="31" t="s">
        <v>48</v>
      </c>
      <c r="B45" s="31" t="s">
        <v>50</v>
      </c>
      <c r="C45" s="51">
        <v>270.47000000000003</v>
      </c>
      <c r="D45" s="51">
        <v>306.66000000000003</v>
      </c>
      <c r="E45" s="51">
        <v>314.83</v>
      </c>
      <c r="F45" s="51">
        <v>356.1</v>
      </c>
      <c r="G45" s="51">
        <v>345.52</v>
      </c>
      <c r="H45" s="51">
        <v>356.39</v>
      </c>
      <c r="I45" s="51">
        <v>384</v>
      </c>
      <c r="J45" s="51">
        <v>386.66</v>
      </c>
      <c r="K45" s="51">
        <v>402.01</v>
      </c>
      <c r="L45" s="51">
        <v>426.42</v>
      </c>
      <c r="M45" s="51">
        <v>493.33</v>
      </c>
      <c r="N45" s="51">
        <v>490</v>
      </c>
      <c r="O45" s="51">
        <v>509.16</v>
      </c>
      <c r="P45" s="51">
        <v>495.66</v>
      </c>
      <c r="Q45" s="51">
        <v>506.66</v>
      </c>
      <c r="R45" s="51">
        <v>518.97</v>
      </c>
      <c r="S45" s="51">
        <v>529.55999999999995</v>
      </c>
      <c r="T45" s="51">
        <v>528.88</v>
      </c>
      <c r="U45" s="51">
        <v>537.41</v>
      </c>
      <c r="V45" s="51">
        <v>571.11</v>
      </c>
      <c r="W45" s="13">
        <v>483.95</v>
      </c>
      <c r="X45" s="13">
        <v>529.66999999999996</v>
      </c>
      <c r="Y45" s="78">
        <v>531.26900000000001</v>
      </c>
      <c r="Z45" s="5">
        <v>525.33333333333303</v>
      </c>
      <c r="AA45" s="18">
        <v>550.90909090909099</v>
      </c>
      <c r="AB45" s="145">
        <f t="shared" si="0"/>
        <v>8.199601482655936</v>
      </c>
      <c r="AC45" s="131">
        <f t="shared" si="1"/>
        <v>4.8684817720351479</v>
      </c>
    </row>
    <row r="46" spans="1:29" ht="15" customHeight="1">
      <c r="A46" s="31" t="s">
        <v>49</v>
      </c>
      <c r="B46" s="32" t="s">
        <v>51</v>
      </c>
      <c r="C46" s="51">
        <v>500</v>
      </c>
      <c r="D46" s="51">
        <v>500</v>
      </c>
      <c r="E46" s="51">
        <v>492.5</v>
      </c>
      <c r="F46" s="51">
        <v>513.33000000000004</v>
      </c>
      <c r="G46" s="51">
        <v>533.33000000000004</v>
      </c>
      <c r="H46" s="51">
        <v>525</v>
      </c>
      <c r="I46" s="51">
        <v>600</v>
      </c>
      <c r="J46" s="51">
        <v>532.5</v>
      </c>
      <c r="K46" s="51">
        <v>569.26</v>
      </c>
      <c r="L46" s="51">
        <v>580.17999999999995</v>
      </c>
      <c r="M46" s="51">
        <v>583.33000000000004</v>
      </c>
      <c r="N46" s="51">
        <v>612.5</v>
      </c>
      <c r="O46" s="51">
        <v>606.09</v>
      </c>
      <c r="P46" s="51">
        <v>593.75</v>
      </c>
      <c r="Q46" s="51">
        <v>608.33000000000004</v>
      </c>
      <c r="R46" s="51">
        <v>619.44000000000005</v>
      </c>
      <c r="S46" s="51">
        <v>647.39</v>
      </c>
      <c r="T46" s="51">
        <v>649.58000000000004</v>
      </c>
      <c r="U46" s="51">
        <v>575.83000000000004</v>
      </c>
      <c r="V46" s="51">
        <v>581.25</v>
      </c>
      <c r="W46" s="13">
        <v>598.53</v>
      </c>
      <c r="X46" s="13">
        <v>650.54999999999995</v>
      </c>
      <c r="Y46" s="78">
        <v>673.25</v>
      </c>
      <c r="Z46" s="5">
        <v>672.5</v>
      </c>
      <c r="AA46" s="18">
        <v>676.66666666666697</v>
      </c>
      <c r="AB46" s="145">
        <f t="shared" si="0"/>
        <v>11.64458523761602</v>
      </c>
      <c r="AC46" s="131">
        <f t="shared" si="1"/>
        <v>0.61957868649322967</v>
      </c>
    </row>
    <row r="47" spans="1:29" s="140" customFormat="1" ht="15" customHeight="1">
      <c r="A47" s="140" t="s">
        <v>59</v>
      </c>
      <c r="Q47" s="144"/>
      <c r="AB47" s="142">
        <f>AVERAGE(AB4:AB46)</f>
        <v>4.7130958966045293</v>
      </c>
      <c r="AC47" s="142">
        <f>AVERAGE(AC4:AC46)</f>
        <v>4.5512168528011552</v>
      </c>
    </row>
  </sheetData>
  <sortState ref="A4:O28">
    <sortCondition ref="A4:A28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B1" activePane="topRight" state="frozen"/>
      <selection activeCell="AA46" sqref="AA46"/>
      <selection pane="topRight" activeCell="A4" sqref="A4"/>
    </sheetView>
  </sheetViews>
  <sheetFormatPr defaultColWidth="8.85546875" defaultRowHeight="15" customHeight="1"/>
  <cols>
    <col min="1" max="1" width="35.42578125" style="47" bestFit="1" customWidth="1"/>
    <col min="2" max="2" width="12.7109375" style="47" customWidth="1"/>
    <col min="3" max="26" width="8.85546875" style="47"/>
    <col min="27" max="27" width="9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359</v>
      </c>
      <c r="D4" s="5">
        <v>352.66666666666652</v>
      </c>
      <c r="E4" s="5">
        <v>365</v>
      </c>
      <c r="F4" s="5">
        <v>449</v>
      </c>
      <c r="G4" s="5">
        <v>529.58333333333303</v>
      </c>
      <c r="H4" s="5">
        <v>491.45833333333303</v>
      </c>
      <c r="I4" s="5">
        <v>450.83333333333303</v>
      </c>
      <c r="J4" s="5">
        <v>478.2142857142855</v>
      </c>
      <c r="K4" s="159">
        <v>480.17496428571405</v>
      </c>
      <c r="L4" s="5">
        <v>587.8390466321755</v>
      </c>
      <c r="M4" s="5">
        <v>445.23809523809496</v>
      </c>
      <c r="N4" s="5">
        <v>461.666666666666</v>
      </c>
      <c r="O4" s="51">
        <v>564.82000000000005</v>
      </c>
      <c r="P4" s="51">
        <v>565.20833333333303</v>
      </c>
      <c r="Q4" s="51">
        <v>562.5</v>
      </c>
      <c r="R4" s="51">
        <v>536.36363636363637</v>
      </c>
      <c r="S4" s="51">
        <v>560.54999999999995</v>
      </c>
      <c r="T4" s="27">
        <v>556.66666666666697</v>
      </c>
      <c r="U4" s="40">
        <v>560.76923076923094</v>
      </c>
      <c r="V4" s="51">
        <v>543.23076923076997</v>
      </c>
      <c r="W4" s="51">
        <v>552.66666666666697</v>
      </c>
      <c r="X4" s="25">
        <v>542.54999999999995</v>
      </c>
      <c r="Y4" s="80">
        <v>468</v>
      </c>
      <c r="Z4" s="5">
        <v>494.28571428571399</v>
      </c>
      <c r="AA4" s="51">
        <v>437.69230769230768</v>
      </c>
      <c r="AB4" s="145">
        <f>(AA4-O4)/O4*100</f>
        <v>-22.507647092470584</v>
      </c>
      <c r="AC4" s="150">
        <f>(AA4-Z4)/Z4*100</f>
        <v>-11.449533125833653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39</v>
      </c>
      <c r="D5" s="5">
        <v>35.857142857142897</v>
      </c>
      <c r="E5" s="5">
        <v>35.3333333333333</v>
      </c>
      <c r="F5" s="5">
        <v>43</v>
      </c>
      <c r="G5" s="5">
        <v>40.41666666666665</v>
      </c>
      <c r="H5" s="5">
        <v>39.7222222222222</v>
      </c>
      <c r="I5" s="5">
        <v>37.77777777777775</v>
      </c>
      <c r="J5" s="5">
        <v>39.285714285714249</v>
      </c>
      <c r="K5" s="159">
        <v>39.446785714285674</v>
      </c>
      <c r="L5" s="5">
        <v>47.463159867395149</v>
      </c>
      <c r="M5" s="5">
        <v>42.142857142857096</v>
      </c>
      <c r="N5" s="5">
        <v>45.21</v>
      </c>
      <c r="O5" s="51">
        <v>50.854999999999997</v>
      </c>
      <c r="P5" s="51">
        <v>47.125</v>
      </c>
      <c r="Q5" s="51">
        <v>47.6666666666667</v>
      </c>
      <c r="R5" s="51">
        <v>46.25</v>
      </c>
      <c r="S5" s="51">
        <v>47.857142857142854</v>
      </c>
      <c r="T5" s="27">
        <v>47.333333333333336</v>
      </c>
      <c r="U5" s="40">
        <v>50</v>
      </c>
      <c r="V5" s="51">
        <v>48.571428571428569</v>
      </c>
      <c r="W5" s="51">
        <v>49.1875</v>
      </c>
      <c r="X5" s="51">
        <v>48</v>
      </c>
      <c r="Y5" s="25">
        <v>40</v>
      </c>
      <c r="Z5" s="5">
        <v>45.230769230769198</v>
      </c>
      <c r="AA5" s="51">
        <v>40</v>
      </c>
      <c r="AB5" s="145">
        <f>(AA5-O5)/O5*100</f>
        <v>-21.345000491593741</v>
      </c>
      <c r="AC5" s="150">
        <f>(AA5-Z5)/Z5*100</f>
        <v>-11.564625850340073</v>
      </c>
      <c r="AD5" s="153"/>
    </row>
    <row r="6" spans="1:31" ht="15" customHeight="1">
      <c r="A6" s="4" t="s">
        <v>30</v>
      </c>
      <c r="B6" s="4" t="s">
        <v>3</v>
      </c>
      <c r="C6" s="5">
        <v>364.86699999999951</v>
      </c>
      <c r="D6" s="5">
        <v>366.761666666667</v>
      </c>
      <c r="E6" s="5">
        <v>353.14666666666653</v>
      </c>
      <c r="F6" s="5">
        <v>367.94</v>
      </c>
      <c r="G6" s="5">
        <v>298.10249999999996</v>
      </c>
      <c r="H6" s="5">
        <v>348.303333333333</v>
      </c>
      <c r="I6" s="5">
        <v>318.85374999999999</v>
      </c>
      <c r="J6" s="5">
        <v>276.50785714285701</v>
      </c>
      <c r="K6" s="9">
        <v>277.64153935714273</v>
      </c>
      <c r="L6" s="5">
        <v>440.5016752982595</v>
      </c>
      <c r="M6" s="5">
        <v>414.89916666666647</v>
      </c>
      <c r="N6" s="5">
        <v>482.88416666666649</v>
      </c>
      <c r="O6" s="51">
        <v>402.90499999999997</v>
      </c>
      <c r="P6" s="51">
        <v>408.79726190476151</v>
      </c>
      <c r="Q6" s="51">
        <v>420.43772353506859</v>
      </c>
      <c r="R6" s="51">
        <v>405.87606837606836</v>
      </c>
      <c r="S6" s="51">
        <v>418.94688644688603</v>
      </c>
      <c r="T6" s="27">
        <v>401.98005698005699</v>
      </c>
      <c r="U6" s="40">
        <v>397.16599190283398</v>
      </c>
      <c r="V6" s="51">
        <v>403.33500000000004</v>
      </c>
      <c r="W6" s="51">
        <v>416.77631578947398</v>
      </c>
      <c r="X6" s="51">
        <v>413.43769680611786</v>
      </c>
      <c r="Y6" s="80">
        <v>388.147777777778</v>
      </c>
      <c r="Z6" s="5">
        <v>371.04189044038702</v>
      </c>
      <c r="AA6" s="163">
        <v>385.52679084514699</v>
      </c>
      <c r="AB6" s="145">
        <f>(AA6-O6)/O6*100</f>
        <v>-4.3132274741819989</v>
      </c>
      <c r="AC6" s="142">
        <f>AVERAGE(AC1:AC5)</f>
        <v>-11.507079488086863</v>
      </c>
    </row>
    <row r="7" spans="1:31" ht="15" customHeight="1">
      <c r="A7" s="4" t="s">
        <v>29</v>
      </c>
      <c r="B7" s="4" t="s">
        <v>3</v>
      </c>
      <c r="C7" s="5">
        <v>316.70033333333299</v>
      </c>
      <c r="D7" s="5">
        <v>342.56071428571403</v>
      </c>
      <c r="E7" s="5">
        <v>345.31583333333299</v>
      </c>
      <c r="F7" s="5">
        <v>346.041</v>
      </c>
      <c r="G7" s="5">
        <v>309.61937499999999</v>
      </c>
      <c r="H7" s="5">
        <v>299.178333333333</v>
      </c>
      <c r="I7" s="5">
        <v>347.85388888888849</v>
      </c>
      <c r="J7" s="5">
        <v>259.05892857142851</v>
      </c>
      <c r="K7" s="9">
        <v>260.12107017857136</v>
      </c>
      <c r="L7" s="5">
        <v>413.76127357650398</v>
      </c>
      <c r="M7" s="5">
        <v>398.70166666666648</v>
      </c>
      <c r="N7" s="5">
        <v>383.8649999999995</v>
      </c>
      <c r="O7" s="51">
        <v>378.71875</v>
      </c>
      <c r="P7" s="51">
        <v>341.01805555555501</v>
      </c>
      <c r="Q7" s="51">
        <v>407.49511059245566</v>
      </c>
      <c r="R7" s="51">
        <v>380.76923076923077</v>
      </c>
      <c r="S7" s="51">
        <v>381.45956607495071</v>
      </c>
      <c r="T7" s="27">
        <v>380.8262108262108</v>
      </c>
      <c r="U7" s="40">
        <v>369.92673992673997</v>
      </c>
      <c r="V7" s="51">
        <v>402.63133333333298</v>
      </c>
      <c r="W7" s="51">
        <v>399.208923751687</v>
      </c>
      <c r="X7" s="51">
        <v>388.52991452991449</v>
      </c>
      <c r="Y7" s="80">
        <v>377.78699999999998</v>
      </c>
      <c r="Z7" s="5">
        <v>372.33974358974399</v>
      </c>
      <c r="AA7" s="163">
        <v>384.11538461538498</v>
      </c>
      <c r="AB7" s="145">
        <f>(AA7-O7)/O7*100</f>
        <v>1.424971595777865</v>
      </c>
      <c r="AC7" s="131">
        <f>(AA6-Z6)/Z6*100</f>
        <v>3.9038450315051874</v>
      </c>
    </row>
    <row r="8" spans="1:31" ht="15" customHeight="1">
      <c r="A8" s="4" t="s">
        <v>12</v>
      </c>
      <c r="B8" s="4" t="s">
        <v>3</v>
      </c>
      <c r="C8" s="5">
        <v>1036.6669999999999</v>
      </c>
      <c r="D8" s="8">
        <v>823.07749999999999</v>
      </c>
      <c r="E8" s="5">
        <v>878.10410714285695</v>
      </c>
      <c r="F8" s="8">
        <v>1188.9581250000001</v>
      </c>
      <c r="G8" s="8">
        <v>1033.1476666666649</v>
      </c>
      <c r="H8" s="5">
        <v>952.65416666666601</v>
      </c>
      <c r="I8" s="5">
        <v>1029.7625</v>
      </c>
      <c r="J8" s="5">
        <v>1176.3610714285701</v>
      </c>
      <c r="K8" s="9">
        <v>1181.1841518214271</v>
      </c>
      <c r="L8" s="5">
        <v>1089.55090598735</v>
      </c>
      <c r="M8" s="5">
        <v>832.56874999999991</v>
      </c>
      <c r="N8" s="8">
        <v>1168.3634523809501</v>
      </c>
      <c r="O8" s="51">
        <v>1065.1383333333333</v>
      </c>
      <c r="P8" s="51">
        <v>1180.325999999995</v>
      </c>
      <c r="Q8" s="51">
        <v>1037.9629629629628</v>
      </c>
      <c r="R8" s="51">
        <v>1070.7070707070707</v>
      </c>
      <c r="S8" s="51">
        <v>1229.7661889767201</v>
      </c>
      <c r="T8" s="27">
        <v>1267.22052853882</v>
      </c>
      <c r="U8" s="40">
        <v>1443.3862433862435</v>
      </c>
      <c r="V8" s="51">
        <v>1390.4281818181819</v>
      </c>
      <c r="W8" s="51">
        <v>1251.81797760021</v>
      </c>
      <c r="X8" s="51">
        <v>1271.3288643723399</v>
      </c>
      <c r="Y8" s="80">
        <v>1290.75636363636</v>
      </c>
      <c r="Z8" s="5">
        <v>1288.3366887163299</v>
      </c>
      <c r="AA8" s="163">
        <v>1223.07487833804</v>
      </c>
      <c r="AB8" s="145">
        <f>(AA8-O8)/O8*100</f>
        <v>14.827796546430433</v>
      </c>
      <c r="AC8" s="131">
        <f>(AA7-Z7)/Z7*100</f>
        <v>3.162606524920363</v>
      </c>
    </row>
    <row r="9" spans="1:31" ht="15" customHeight="1">
      <c r="A9" s="4" t="s">
        <v>11</v>
      </c>
      <c r="B9" s="4" t="s">
        <v>3</v>
      </c>
      <c r="C9" s="5">
        <v>1040.741999999995</v>
      </c>
      <c r="D9" s="7">
        <v>1171.5698333333251</v>
      </c>
      <c r="E9" s="8">
        <v>1009.49645833333</v>
      </c>
      <c r="F9" s="5">
        <v>1103.56964285714</v>
      </c>
      <c r="G9" s="5">
        <v>1097.5686249999899</v>
      </c>
      <c r="H9" s="5">
        <v>900.89761904761804</v>
      </c>
      <c r="I9" s="5">
        <v>1148.8605555555516</v>
      </c>
      <c r="J9" s="5">
        <v>998.16071428571399</v>
      </c>
      <c r="K9" s="9">
        <v>921.43317321428503</v>
      </c>
      <c r="L9" s="5">
        <v>1178.1207540456001</v>
      </c>
      <c r="M9" s="8">
        <v>1171.9037499999899</v>
      </c>
      <c r="N9" s="5">
        <v>1392.21</v>
      </c>
      <c r="O9" s="51">
        <v>1382.2816666666699</v>
      </c>
      <c r="P9" s="51">
        <v>1696.4297142857099</v>
      </c>
      <c r="Q9" s="51">
        <v>1556.20434179941</v>
      </c>
      <c r="R9" s="51">
        <v>1487.3219373219372</v>
      </c>
      <c r="S9" s="51">
        <v>1495.9489089266799</v>
      </c>
      <c r="T9" s="27">
        <v>1544.3110564335154</v>
      </c>
      <c r="U9" s="40">
        <v>1675.69833899637</v>
      </c>
      <c r="V9" s="51">
        <v>1478.5069230769232</v>
      </c>
      <c r="W9" s="51">
        <v>1481.3629420590901</v>
      </c>
      <c r="X9" s="51">
        <v>1540.5178081570655</v>
      </c>
      <c r="Y9" s="80">
        <v>1405</v>
      </c>
      <c r="Z9" s="5">
        <v>1360.3289143626901</v>
      </c>
      <c r="AA9" s="163">
        <v>1409.0485766956399</v>
      </c>
      <c r="AB9" s="145">
        <f>(AA9-O9)/O9*100</f>
        <v>1.9364295045247577</v>
      </c>
      <c r="AC9" s="131">
        <f>(AA8-Z8)/Z8*100</f>
        <v>-5.0655865776294382</v>
      </c>
    </row>
    <row r="10" spans="1:31" ht="15" customHeight="1">
      <c r="A10" s="4" t="s">
        <v>10</v>
      </c>
      <c r="B10" s="4" t="s">
        <v>9</v>
      </c>
      <c r="C10" s="5">
        <v>321.66666666666652</v>
      </c>
      <c r="D10" s="5">
        <v>310</v>
      </c>
      <c r="E10" s="5">
        <v>355.83333333333303</v>
      </c>
      <c r="F10" s="5">
        <v>402</v>
      </c>
      <c r="G10" s="5">
        <v>424.99999999999949</v>
      </c>
      <c r="H10" s="5">
        <v>410.41666666666652</v>
      </c>
      <c r="I10" s="5">
        <v>361.11111111111052</v>
      </c>
      <c r="J10" s="5">
        <v>380.83333333333303</v>
      </c>
      <c r="K10" s="9">
        <v>382.3947499999997</v>
      </c>
      <c r="L10" s="5">
        <v>402.89714285714251</v>
      </c>
      <c r="M10" s="5">
        <v>339.58333333333303</v>
      </c>
      <c r="N10" s="5">
        <v>407.5</v>
      </c>
      <c r="O10" s="51">
        <v>374.84833333333336</v>
      </c>
      <c r="P10" s="51">
        <v>329.16666666666652</v>
      </c>
      <c r="Q10" s="51">
        <v>350</v>
      </c>
      <c r="R10" s="51">
        <v>300</v>
      </c>
      <c r="S10" s="51">
        <v>350</v>
      </c>
      <c r="T10" s="27">
        <v>410</v>
      </c>
      <c r="U10" s="40">
        <v>417.5</v>
      </c>
      <c r="V10" s="51">
        <v>450</v>
      </c>
      <c r="W10" s="51">
        <v>396.42857142857144</v>
      </c>
      <c r="X10" s="51">
        <v>387.142857142857</v>
      </c>
      <c r="Y10" s="80">
        <v>386.36363636363637</v>
      </c>
      <c r="Z10" s="5">
        <v>364.28571428571399</v>
      </c>
      <c r="AA10" s="18">
        <v>400.90909090909099</v>
      </c>
      <c r="AB10" s="145">
        <f>(AA10-O10)/O10*100</f>
        <v>6.9523471917329145</v>
      </c>
      <c r="AC10" s="131">
        <f>(AA9-Z9)/Z9*100</f>
        <v>3.5814619404583379</v>
      </c>
    </row>
    <row r="11" spans="1:31" ht="15" customHeight="1">
      <c r="A11" s="4" t="s">
        <v>8</v>
      </c>
      <c r="B11" s="4" t="s">
        <v>9</v>
      </c>
      <c r="C11" s="5">
        <v>295.83333333333303</v>
      </c>
      <c r="D11" s="5">
        <v>304.16666666666652</v>
      </c>
      <c r="E11" s="5">
        <v>250</v>
      </c>
      <c r="F11" s="5">
        <v>350</v>
      </c>
      <c r="G11" s="5">
        <v>280.25</v>
      </c>
      <c r="H11" s="5">
        <v>316.66666666666703</v>
      </c>
      <c r="I11" s="5">
        <v>316.66666666666652</v>
      </c>
      <c r="J11" s="5">
        <v>391.66666666666652</v>
      </c>
      <c r="K11" s="9">
        <v>393.27249999999987</v>
      </c>
      <c r="L11" s="5">
        <v>399.32571428571396</v>
      </c>
      <c r="M11" s="5">
        <v>350.892857142857</v>
      </c>
      <c r="N11" s="5">
        <v>367.5</v>
      </c>
      <c r="O11" s="51">
        <v>363.47666666666669</v>
      </c>
      <c r="P11" s="51">
        <v>327.222222222222</v>
      </c>
      <c r="Q11" s="51">
        <v>335</v>
      </c>
      <c r="R11" s="51">
        <v>345.83333333333331</v>
      </c>
      <c r="S11" s="51">
        <v>353.84615384615398</v>
      </c>
      <c r="T11" s="27">
        <v>340</v>
      </c>
      <c r="U11" s="40">
        <v>350.769230769231</v>
      </c>
      <c r="V11" s="51">
        <v>439.28571428571428</v>
      </c>
      <c r="W11" s="51">
        <v>408.75</v>
      </c>
      <c r="X11" s="51">
        <v>406.71428571428601</v>
      </c>
      <c r="Y11" s="51">
        <v>406.71428571428601</v>
      </c>
      <c r="Z11" s="5">
        <v>405.38461538461502</v>
      </c>
      <c r="AA11" s="18">
        <v>405</v>
      </c>
      <c r="AB11" s="145">
        <f>(AA11-O11)/O11*100</f>
        <v>11.423933677540047</v>
      </c>
      <c r="AC11" s="131">
        <f>(AA10-Z10)/Z10*100</f>
        <v>10.053475935828988</v>
      </c>
    </row>
    <row r="12" spans="1:31" ht="15" customHeight="1">
      <c r="A12" s="4" t="s">
        <v>7</v>
      </c>
      <c r="B12" s="4" t="s">
        <v>3</v>
      </c>
      <c r="C12" s="9">
        <v>386.78</v>
      </c>
      <c r="D12" s="9">
        <v>388.36579799999998</v>
      </c>
      <c r="E12" s="9">
        <v>389.9580977718</v>
      </c>
      <c r="F12" s="9">
        <v>391.55692597266437</v>
      </c>
      <c r="G12" s="9">
        <v>393.1623093691523</v>
      </c>
      <c r="H12" s="9">
        <v>394.77427483756583</v>
      </c>
      <c r="I12" s="9">
        <v>396.39284936439986</v>
      </c>
      <c r="J12" s="9">
        <v>398.01806004679389</v>
      </c>
      <c r="K12" s="9">
        <v>399.64993409298575</v>
      </c>
      <c r="L12" s="5">
        <v>320.56</v>
      </c>
      <c r="M12" s="9">
        <v>321.87429600000002</v>
      </c>
      <c r="N12" s="5">
        <v>333.89</v>
      </c>
      <c r="O12" s="51">
        <v>351.11</v>
      </c>
      <c r="P12" s="51">
        <v>397.22</v>
      </c>
      <c r="Q12" s="51">
        <v>448.14814814814798</v>
      </c>
      <c r="R12" s="51">
        <v>452.5</v>
      </c>
      <c r="S12" s="51">
        <v>455</v>
      </c>
      <c r="T12" s="27">
        <v>450</v>
      </c>
      <c r="U12" s="188">
        <v>405.71428571428572</v>
      </c>
      <c r="V12" s="51">
        <v>437.5</v>
      </c>
      <c r="W12" s="51">
        <v>422.5</v>
      </c>
      <c r="X12" s="25">
        <v>420</v>
      </c>
      <c r="Y12" s="51">
        <v>420</v>
      </c>
      <c r="Z12" s="5">
        <v>425</v>
      </c>
      <c r="AA12" s="18">
        <v>440</v>
      </c>
      <c r="AB12" s="145">
        <f>(AA12-O12)/O12*100</f>
        <v>25.316852268519835</v>
      </c>
      <c r="AC12" s="131">
        <f>(AA11-Z11)/Z11*100</f>
        <v>-9.4876660341465455E-2</v>
      </c>
    </row>
    <row r="13" spans="1:31" ht="15" customHeight="1">
      <c r="A13" s="31" t="s">
        <v>38</v>
      </c>
      <c r="B13" s="31" t="s">
        <v>3</v>
      </c>
      <c r="C13" s="51">
        <v>944.11</v>
      </c>
      <c r="D13" s="15">
        <v>954</v>
      </c>
      <c r="E13" s="15">
        <v>950</v>
      </c>
      <c r="F13" s="51">
        <v>945.3</v>
      </c>
      <c r="G13" s="51">
        <v>941.9</v>
      </c>
      <c r="H13" s="51">
        <v>938.5</v>
      </c>
      <c r="I13" s="51">
        <v>951.3</v>
      </c>
      <c r="J13" s="51">
        <v>941.9</v>
      </c>
      <c r="K13" s="51">
        <v>938.5</v>
      </c>
      <c r="L13" s="51">
        <v>935.1</v>
      </c>
      <c r="M13" s="51">
        <v>931.7</v>
      </c>
      <c r="N13" s="51">
        <v>928.3</v>
      </c>
      <c r="O13" s="5">
        <v>1009.4</v>
      </c>
      <c r="P13" s="5">
        <v>1142.5899999999999</v>
      </c>
      <c r="Q13" s="5">
        <v>1144.0050000000001</v>
      </c>
      <c r="R13" s="5">
        <v>1193.6819047618999</v>
      </c>
      <c r="S13" s="5">
        <v>1171.8854451059638</v>
      </c>
      <c r="T13" s="5">
        <v>1198.1099999999999</v>
      </c>
      <c r="U13" s="8">
        <v>1155.75</v>
      </c>
      <c r="V13" s="5">
        <v>1121.165</v>
      </c>
      <c r="W13" s="13">
        <v>1108.832185</v>
      </c>
      <c r="X13" s="25">
        <v>1194.28517818611</v>
      </c>
      <c r="Y13" s="80">
        <v>1108.6033333333301</v>
      </c>
      <c r="Z13" s="5">
        <v>1103.79846675512</v>
      </c>
      <c r="AA13" s="18">
        <v>1283.94344701297</v>
      </c>
      <c r="AB13" s="145">
        <f>(AA13-O13)/O13*100</f>
        <v>27.198677136216563</v>
      </c>
      <c r="AC13" s="131">
        <f>(AA12-Z12)/Z12*100</f>
        <v>3.5294117647058822</v>
      </c>
    </row>
    <row r="14" spans="1:31" ht="15" customHeight="1">
      <c r="A14" s="31" t="s">
        <v>39</v>
      </c>
      <c r="B14" s="31" t="s">
        <v>3</v>
      </c>
      <c r="C14" s="51">
        <v>2143.3338333333299</v>
      </c>
      <c r="D14" s="51">
        <v>2330.5126666666602</v>
      </c>
      <c r="E14" s="51">
        <v>2429.2447499999998</v>
      </c>
      <c r="F14" s="51">
        <v>2275.4966666666701</v>
      </c>
      <c r="G14" s="51">
        <v>2228.4391666666702</v>
      </c>
      <c r="H14" s="51">
        <v>2181.3816666666698</v>
      </c>
      <c r="I14" s="51">
        <v>2134.32416666667</v>
      </c>
      <c r="J14" s="51">
        <v>2087.2666666666701</v>
      </c>
      <c r="K14" s="51">
        <v>2040.2091666666699</v>
      </c>
      <c r="L14" s="51">
        <v>2100</v>
      </c>
      <c r="M14" s="51">
        <v>2159.7908333333298</v>
      </c>
      <c r="N14" s="51">
        <v>2219.5816666666601</v>
      </c>
      <c r="O14" s="51">
        <v>2279.3724999999899</v>
      </c>
      <c r="P14" s="51">
        <v>2200</v>
      </c>
      <c r="Q14" s="51">
        <v>2190</v>
      </c>
      <c r="R14" s="51">
        <v>2458.7449999999799</v>
      </c>
      <c r="S14" s="5">
        <v>2238.3272340298449</v>
      </c>
      <c r="T14" s="5">
        <v>2276.3000000000002</v>
      </c>
      <c r="U14" s="5">
        <v>2148.8000000000002</v>
      </c>
      <c r="V14" s="5">
        <v>2084.0650000000001</v>
      </c>
      <c r="W14" s="13">
        <v>2061.1402849999999</v>
      </c>
      <c r="X14" s="51">
        <v>2048.76056483199</v>
      </c>
      <c r="Y14" s="80">
        <v>2037.03833333333</v>
      </c>
      <c r="Z14" s="5">
        <v>2023.91497391497</v>
      </c>
      <c r="AA14" s="18">
        <v>2531.7755961986727</v>
      </c>
      <c r="AB14" s="145">
        <f>(AA14-O14)/O14*100</f>
        <v>11.073358838833226</v>
      </c>
      <c r="AC14" s="131">
        <f>(AA13-Z13)/Z13*100</f>
        <v>16.320459366774561</v>
      </c>
    </row>
    <row r="15" spans="1:31" ht="15" customHeight="1">
      <c r="A15" s="31" t="s">
        <v>40</v>
      </c>
      <c r="B15" s="31" t="s">
        <v>3</v>
      </c>
      <c r="C15" s="51">
        <v>2134.32416666667</v>
      </c>
      <c r="D15" s="35">
        <v>2140</v>
      </c>
      <c r="E15" s="51">
        <v>2100</v>
      </c>
      <c r="F15" s="35">
        <v>2151.3516666666601</v>
      </c>
      <c r="G15" s="51">
        <v>2157.0274999999901</v>
      </c>
      <c r="H15" s="35">
        <v>2162.7033333333202</v>
      </c>
      <c r="I15" s="51">
        <v>2200</v>
      </c>
      <c r="J15" s="35">
        <v>2174.0549999999798</v>
      </c>
      <c r="K15" s="51">
        <v>2179.7308333333099</v>
      </c>
      <c r="L15" s="35">
        <v>2185.4066666666399</v>
      </c>
      <c r="M15" s="51">
        <v>2191.08249999997</v>
      </c>
      <c r="N15" s="35">
        <v>2196.7583333333</v>
      </c>
      <c r="O15" s="51">
        <v>2202.4341666666301</v>
      </c>
      <c r="P15" s="35">
        <v>2208.1099999999601</v>
      </c>
      <c r="Q15" s="51">
        <v>2213.7858333332902</v>
      </c>
      <c r="R15" s="35">
        <v>2219.4616666666202</v>
      </c>
      <c r="S15" s="51">
        <v>2225.1374999999498</v>
      </c>
      <c r="T15" s="35">
        <v>2150</v>
      </c>
      <c r="U15" s="51">
        <v>2140.3200000000002</v>
      </c>
      <c r="V15" s="35">
        <v>2100</v>
      </c>
      <c r="W15" s="11">
        <v>2076.9</v>
      </c>
      <c r="X15" s="51">
        <v>2053.08641975309</v>
      </c>
      <c r="Y15" s="51">
        <v>2053.08641975309</v>
      </c>
      <c r="Z15" s="5">
        <v>2044.7915664582299</v>
      </c>
      <c r="AA15" s="18">
        <v>1983.6309523809525</v>
      </c>
      <c r="AB15" s="145">
        <f>(AA15-O15)/O15*100</f>
        <v>-9.9346086070229642</v>
      </c>
      <c r="AC15" s="131">
        <f>(AA14-Z14)/Z14*100</f>
        <v>25.092982107905449</v>
      </c>
    </row>
    <row r="16" spans="1:31" ht="15" customHeight="1">
      <c r="A16" s="4" t="s">
        <v>14</v>
      </c>
      <c r="B16" s="4" t="s">
        <v>3</v>
      </c>
      <c r="C16" s="5">
        <v>749.21124999999904</v>
      </c>
      <c r="D16" s="5">
        <v>771.97624999999903</v>
      </c>
      <c r="E16" s="5">
        <v>720.08053571428559</v>
      </c>
      <c r="F16" s="5">
        <v>825.995</v>
      </c>
      <c r="G16" s="5">
        <v>710.66766666666604</v>
      </c>
      <c r="H16" s="5">
        <v>1000</v>
      </c>
      <c r="I16" s="5">
        <v>941.0566666666665</v>
      </c>
      <c r="J16" s="5">
        <v>971.20035714285495</v>
      </c>
      <c r="K16" s="9">
        <v>975.18227860714069</v>
      </c>
      <c r="L16" s="5">
        <v>1065.5456396666614</v>
      </c>
      <c r="M16" s="5">
        <v>846.39303571428547</v>
      </c>
      <c r="N16" s="5">
        <v>988.45428571428556</v>
      </c>
      <c r="O16" s="51">
        <v>1060.0725</v>
      </c>
      <c r="P16" s="51">
        <v>1003.1773214285711</v>
      </c>
      <c r="Q16" s="51">
        <v>1055.6011240221765</v>
      </c>
      <c r="R16" s="51">
        <v>984.88645857066899</v>
      </c>
      <c r="S16" s="51">
        <v>960.78604224058995</v>
      </c>
      <c r="T16" s="27">
        <v>980</v>
      </c>
      <c r="U16" s="11">
        <v>970.39302112029497</v>
      </c>
      <c r="V16" s="51">
        <v>1006.16818181818</v>
      </c>
      <c r="W16" s="15">
        <v>909.25925925925901</v>
      </c>
      <c r="X16" s="51">
        <v>910</v>
      </c>
      <c r="Y16" s="80">
        <v>915.100909090909</v>
      </c>
      <c r="Z16" s="5">
        <v>915.16152946966997</v>
      </c>
      <c r="AA16" s="18">
        <v>959.20897284533999</v>
      </c>
      <c r="AB16" s="145">
        <f>(AA16-O16)/O16*100</f>
        <v>-9.5147763152671168</v>
      </c>
      <c r="AC16" s="131">
        <f>(AA15-Z15)/Z15*100</f>
        <v>-2.9910439323267206</v>
      </c>
    </row>
    <row r="17" spans="1:29" ht="15" customHeight="1">
      <c r="A17" s="4" t="s">
        <v>13</v>
      </c>
      <c r="B17" s="4" t="s">
        <v>3</v>
      </c>
      <c r="C17" s="5">
        <v>886.34849999999994</v>
      </c>
      <c r="D17" s="5">
        <v>808.48699999999997</v>
      </c>
      <c r="E17" s="5">
        <v>834.26</v>
      </c>
      <c r="F17" s="5">
        <v>845.3161666666665</v>
      </c>
      <c r="G17" s="5">
        <v>828.72033333333297</v>
      </c>
      <c r="H17" s="5">
        <v>1000</v>
      </c>
      <c r="I17" s="5">
        <v>904.66250000000002</v>
      </c>
      <c r="J17" s="5">
        <v>830.7949999999995</v>
      </c>
      <c r="K17" s="9">
        <v>834.20125949999954</v>
      </c>
      <c r="L17" s="5">
        <v>1048.8057825000001</v>
      </c>
      <c r="M17" s="5">
        <v>825.800833333333</v>
      </c>
      <c r="N17" s="5">
        <v>935.15738095237896</v>
      </c>
      <c r="O17" s="51">
        <v>1060.5833333333333</v>
      </c>
      <c r="P17" s="51">
        <v>1086.6674285714248</v>
      </c>
      <c r="Q17" s="51">
        <v>1093.7356760886173</v>
      </c>
      <c r="R17" s="51">
        <v>951.38750138750095</v>
      </c>
      <c r="S17" s="51">
        <v>989.31712507470002</v>
      </c>
      <c r="T17" s="27">
        <v>987.13045235089999</v>
      </c>
      <c r="U17" s="11">
        <v>988.2237887128</v>
      </c>
      <c r="V17" s="51">
        <v>1108.8499999999999</v>
      </c>
      <c r="W17" s="13">
        <v>1108.9497964999998</v>
      </c>
      <c r="X17" s="51">
        <v>1110.55</v>
      </c>
      <c r="Y17" s="80">
        <v>1155</v>
      </c>
      <c r="Z17" s="5">
        <v>1147.44851108487</v>
      </c>
      <c r="AA17" s="18">
        <v>1179.0476190476199</v>
      </c>
      <c r="AB17" s="145">
        <f>(AA17-O17)/O17*100</f>
        <v>11.16972914725733</v>
      </c>
      <c r="AC17" s="131">
        <f>(AA16-Z16)/Z16*100</f>
        <v>4.8130785612453808</v>
      </c>
    </row>
    <row r="18" spans="1:29" ht="15" customHeight="1">
      <c r="A18" s="31" t="s">
        <v>32</v>
      </c>
      <c r="B18" s="31" t="s">
        <v>3</v>
      </c>
      <c r="C18" s="51">
        <v>1683.3941666666601</v>
      </c>
      <c r="D18" s="51">
        <v>1618.8895</v>
      </c>
      <c r="E18" s="51">
        <v>1669.383</v>
      </c>
      <c r="F18" s="51">
        <v>1674.1893749999899</v>
      </c>
      <c r="G18" s="51">
        <v>1628.1256249999999</v>
      </c>
      <c r="H18" s="51">
        <v>1614.11958333333</v>
      </c>
      <c r="I18" s="51">
        <v>1662.4694444444399</v>
      </c>
      <c r="J18" s="51">
        <v>1677.84</v>
      </c>
      <c r="K18" s="35">
        <v>1679.4734639999999</v>
      </c>
      <c r="L18" s="51">
        <v>1657.77658399452</v>
      </c>
      <c r="M18" s="51">
        <v>1665.06125</v>
      </c>
      <c r="N18" s="51">
        <v>1661.0274999999899</v>
      </c>
      <c r="O18" s="5">
        <v>1615.2933333333301</v>
      </c>
      <c r="P18" s="5">
        <v>1652.2986249999899</v>
      </c>
      <c r="Q18" s="5">
        <v>1657.0450000000001</v>
      </c>
      <c r="R18" s="5">
        <v>1655.5362962962899</v>
      </c>
      <c r="S18" s="5">
        <v>1655.2535792419701</v>
      </c>
      <c r="T18" s="5">
        <v>1696.675</v>
      </c>
      <c r="U18" s="5">
        <v>1663.31</v>
      </c>
      <c r="V18" s="5">
        <v>1571.55</v>
      </c>
      <c r="W18" s="15">
        <v>1486.69024333058</v>
      </c>
      <c r="X18" s="51">
        <v>1484.8440545809001</v>
      </c>
      <c r="Y18" s="80">
        <v>1365.06125</v>
      </c>
      <c r="Z18" s="5">
        <v>1338.40020576132</v>
      </c>
      <c r="AA18" s="18">
        <v>1416.7985853780599</v>
      </c>
      <c r="AB18" s="145">
        <f>(AA18-O18)/O18*100</f>
        <v>-12.288464507288911</v>
      </c>
      <c r="AC18" s="131">
        <f>(AA17-Z17)/Z17*100</f>
        <v>2.7538584657601897</v>
      </c>
    </row>
    <row r="19" spans="1:29" ht="15" customHeight="1">
      <c r="A19" s="4" t="s">
        <v>24</v>
      </c>
      <c r="B19" s="4" t="s">
        <v>16</v>
      </c>
      <c r="C19" s="5">
        <v>130</v>
      </c>
      <c r="D19" s="5">
        <v>125</v>
      </c>
      <c r="E19" s="5">
        <v>130</v>
      </c>
      <c r="F19" s="5">
        <v>145</v>
      </c>
      <c r="G19" s="5">
        <v>132.5</v>
      </c>
      <c r="H19" s="5">
        <v>136.666666666666</v>
      </c>
      <c r="I19" s="5">
        <v>136.66666666666652</v>
      </c>
      <c r="J19" s="5">
        <v>130</v>
      </c>
      <c r="K19" s="9">
        <v>130.53299999999999</v>
      </c>
      <c r="L19" s="5">
        <v>143.389359187808</v>
      </c>
      <c r="M19" s="5">
        <v>145</v>
      </c>
      <c r="N19" s="5">
        <v>148.32</v>
      </c>
      <c r="O19" s="51">
        <v>165.38</v>
      </c>
      <c r="P19" s="51">
        <v>134.16666666666652</v>
      </c>
      <c r="Q19" s="51">
        <v>138</v>
      </c>
      <c r="R19" s="51">
        <v>140</v>
      </c>
      <c r="S19" s="51">
        <v>150</v>
      </c>
      <c r="T19" s="27">
        <v>163.33333333333334</v>
      </c>
      <c r="U19" s="40">
        <v>135</v>
      </c>
      <c r="V19" s="51">
        <v>153.33333333333334</v>
      </c>
      <c r="W19" s="13">
        <v>153.34713333333332</v>
      </c>
      <c r="X19" s="51">
        <v>153.33333333333334</v>
      </c>
      <c r="Y19" s="51">
        <v>153.33333333333334</v>
      </c>
      <c r="Z19" s="5">
        <v>152</v>
      </c>
      <c r="AA19" s="18">
        <v>157.5</v>
      </c>
      <c r="AB19" s="145">
        <f>(AA19-O19)/O19*100</f>
        <v>-4.7647841335107</v>
      </c>
      <c r="AC19" s="131">
        <f>(AA18-Z18)/Z18*100</f>
        <v>5.8576186165590665</v>
      </c>
    </row>
    <row r="20" spans="1:29" ht="15" customHeight="1">
      <c r="A20" s="4" t="s">
        <v>23</v>
      </c>
      <c r="B20" s="4" t="s">
        <v>16</v>
      </c>
      <c r="C20" s="5">
        <v>145</v>
      </c>
      <c r="D20" s="5">
        <v>133.42857142857099</v>
      </c>
      <c r="E20" s="5">
        <v>137.30000000000001</v>
      </c>
      <c r="F20" s="5">
        <v>144.5</v>
      </c>
      <c r="G20" s="5">
        <v>144.4642857142855</v>
      </c>
      <c r="H20" s="5">
        <v>143.194444444444</v>
      </c>
      <c r="I20" s="5">
        <v>142.22222222222149</v>
      </c>
      <c r="J20" s="5">
        <v>143.5714285714285</v>
      </c>
      <c r="K20" s="9">
        <v>144.16007142857134</v>
      </c>
      <c r="L20" s="5">
        <v>158.638316823683</v>
      </c>
      <c r="M20" s="5">
        <v>145.35714285714249</v>
      </c>
      <c r="N20" s="5">
        <v>149.28571428571399</v>
      </c>
      <c r="O20" s="51">
        <v>184.89</v>
      </c>
      <c r="P20" s="51">
        <v>159.583333333333</v>
      </c>
      <c r="Q20" s="51">
        <v>159.69230769230799</v>
      </c>
      <c r="R20" s="51">
        <v>197.5</v>
      </c>
      <c r="S20" s="51">
        <v>199.28571428571399</v>
      </c>
      <c r="T20" s="27">
        <v>193.33333333333334</v>
      </c>
      <c r="U20" s="40">
        <v>197.69230769230768</v>
      </c>
      <c r="V20" s="51">
        <v>194.66666666666666</v>
      </c>
      <c r="W20" s="51">
        <v>205.625</v>
      </c>
      <c r="X20" s="51">
        <v>198</v>
      </c>
      <c r="Y20" s="51">
        <v>198</v>
      </c>
      <c r="Z20" s="5">
        <v>181.53846153846155</v>
      </c>
      <c r="AA20" s="18">
        <v>192.30769230769232</v>
      </c>
      <c r="AB20" s="145">
        <f>(AA20-O20)/O20*100</f>
        <v>4.0119488926888067</v>
      </c>
      <c r="AC20" s="131">
        <f>(AA19-Z19)/Z19*100</f>
        <v>3.6184210526315792</v>
      </c>
    </row>
    <row r="21" spans="1:29" ht="15" customHeight="1">
      <c r="A21" s="4" t="s">
        <v>15</v>
      </c>
      <c r="B21" s="4" t="s">
        <v>16</v>
      </c>
      <c r="C21" s="5">
        <v>1550</v>
      </c>
      <c r="D21" s="5">
        <v>1575</v>
      </c>
      <c r="E21" s="5">
        <v>1320</v>
      </c>
      <c r="F21" s="5">
        <v>1250</v>
      </c>
      <c r="G21" s="5">
        <v>1366.6666666666699</v>
      </c>
      <c r="H21" s="5">
        <v>1500</v>
      </c>
      <c r="I21" s="5">
        <v>1341.6666666666699</v>
      </c>
      <c r="J21" s="5">
        <v>1496.42857142857</v>
      </c>
      <c r="K21" s="9">
        <v>1404.20392857143</v>
      </c>
      <c r="L21" s="5">
        <v>1394.48272506487</v>
      </c>
      <c r="M21" s="5">
        <v>1355.54</v>
      </c>
      <c r="N21" s="5">
        <v>1666.6666666666699</v>
      </c>
      <c r="O21" s="51">
        <v>1679.325</v>
      </c>
      <c r="P21" s="51">
        <v>1766.6666666666699</v>
      </c>
      <c r="Q21" s="51">
        <v>1750</v>
      </c>
      <c r="R21" s="51">
        <v>1781.8181818181818</v>
      </c>
      <c r="S21" s="51">
        <v>1750</v>
      </c>
      <c r="T21" s="27">
        <v>1745</v>
      </c>
      <c r="U21" s="40">
        <v>1850</v>
      </c>
      <c r="V21" s="51">
        <v>1838.8888888888889</v>
      </c>
      <c r="W21" s="11">
        <v>1839.0543888888888</v>
      </c>
      <c r="X21" s="51">
        <v>2050</v>
      </c>
      <c r="Y21" s="80">
        <v>2000</v>
      </c>
      <c r="Z21" s="5">
        <v>1885</v>
      </c>
      <c r="AA21" s="18">
        <v>1900</v>
      </c>
      <c r="AB21" s="145">
        <f>(AA21-O21)/O21*100</f>
        <v>13.140696410760272</v>
      </c>
      <c r="AC21" s="131">
        <f>(AA20-Z20)/Z20*100</f>
        <v>5.9322033898305104</v>
      </c>
    </row>
    <row r="22" spans="1:29" ht="15" customHeight="1">
      <c r="A22" s="4" t="s">
        <v>27</v>
      </c>
      <c r="B22" s="4" t="s">
        <v>3</v>
      </c>
      <c r="C22" s="5">
        <v>251.6825</v>
      </c>
      <c r="D22" s="5">
        <v>244.41874999999999</v>
      </c>
      <c r="E22" s="5">
        <v>281.81666666666649</v>
      </c>
      <c r="F22" s="5">
        <v>315.97500000000002</v>
      </c>
      <c r="G22" s="5">
        <v>294.04785714285697</v>
      </c>
      <c r="H22" s="5">
        <v>238.54166666666652</v>
      </c>
      <c r="I22" s="5">
        <v>318.75041666666698</v>
      </c>
      <c r="J22" s="5">
        <v>364.58357142857096</v>
      </c>
      <c r="K22" s="9">
        <v>366.0783640714281</v>
      </c>
      <c r="L22" s="5">
        <v>256.17981119384348</v>
      </c>
      <c r="M22" s="5">
        <v>339.54619047618996</v>
      </c>
      <c r="N22" s="5">
        <v>363.88916666666648</v>
      </c>
      <c r="O22" s="51">
        <v>286.88499999999999</v>
      </c>
      <c r="P22" s="51">
        <v>276.04145833333303</v>
      </c>
      <c r="Q22" s="51">
        <v>301.28205128205099</v>
      </c>
      <c r="R22" s="51">
        <v>304.218398560504</v>
      </c>
      <c r="S22" s="51">
        <v>305.45001557147305</v>
      </c>
      <c r="T22" s="27">
        <v>320</v>
      </c>
      <c r="U22" s="40">
        <v>331.42857142857099</v>
      </c>
      <c r="V22" s="51">
        <v>291.40466666666663</v>
      </c>
      <c r="W22" s="11">
        <v>291.43089308666663</v>
      </c>
      <c r="X22" s="51">
        <v>258.00269905533065</v>
      </c>
      <c r="Y22" s="80">
        <v>242.69800000000001</v>
      </c>
      <c r="Z22" s="5">
        <v>240.15348811589399</v>
      </c>
      <c r="AA22" s="18">
        <v>256.64335664335664</v>
      </c>
      <c r="AB22" s="145">
        <f>(AA22-O22)/O22*100</f>
        <v>-10.541381862642995</v>
      </c>
      <c r="AC22" s="131">
        <f>(AA21-Z21)/Z21*100</f>
        <v>0.79575596816976124</v>
      </c>
    </row>
    <row r="23" spans="1:29" ht="15" customHeight="1">
      <c r="A23" s="4" t="s">
        <v>28</v>
      </c>
      <c r="B23" s="4" t="s">
        <v>3</v>
      </c>
      <c r="C23" s="5">
        <v>289.41366666666698</v>
      </c>
      <c r="D23" s="5">
        <v>252.75160714285701</v>
      </c>
      <c r="E23" s="5">
        <v>264.30600000000004</v>
      </c>
      <c r="F23" s="5">
        <v>327.77499999999998</v>
      </c>
      <c r="G23" s="5">
        <v>332.142857142857</v>
      </c>
      <c r="H23" s="5">
        <v>254.16666666666649</v>
      </c>
      <c r="I23" s="5">
        <v>302.43020833333298</v>
      </c>
      <c r="J23" s="5">
        <v>332.43964285714196</v>
      </c>
      <c r="K23" s="9">
        <v>333.80264539285622</v>
      </c>
      <c r="L23" s="5">
        <v>267.65284218970248</v>
      </c>
      <c r="M23" s="5">
        <v>380.15833333333296</v>
      </c>
      <c r="N23" s="5">
        <v>395.12</v>
      </c>
      <c r="O23" s="51">
        <v>331.005</v>
      </c>
      <c r="P23" s="51">
        <v>328.020625</v>
      </c>
      <c r="Q23" s="51">
        <v>357.777777777778</v>
      </c>
      <c r="R23" s="51">
        <v>365.13157894736798</v>
      </c>
      <c r="S23" s="51">
        <v>365.24966261808402</v>
      </c>
      <c r="T23" s="27">
        <v>374.91228070175401</v>
      </c>
      <c r="U23" s="40">
        <v>389.28571428571399</v>
      </c>
      <c r="V23" s="51">
        <v>351.01230769230801</v>
      </c>
      <c r="W23" s="11">
        <v>351.04389880000031</v>
      </c>
      <c r="X23" s="51">
        <v>322.86389049546898</v>
      </c>
      <c r="Y23" s="80">
        <v>303.55500000000001</v>
      </c>
      <c r="Z23" s="5">
        <v>288.31061169407002</v>
      </c>
      <c r="AA23" s="18">
        <v>270.07351622736235</v>
      </c>
      <c r="AB23" s="145">
        <f>(AA23-O23)/O23*100</f>
        <v>-18.408025187727574</v>
      </c>
      <c r="AC23" s="131">
        <f>(AA22-Z22)/Z22*100</f>
        <v>6.8663872662573677</v>
      </c>
    </row>
    <row r="24" spans="1:29" ht="15" customHeight="1">
      <c r="A24" s="31" t="s">
        <v>42</v>
      </c>
      <c r="B24" s="31" t="s">
        <v>50</v>
      </c>
      <c r="C24" s="51">
        <v>328.88</v>
      </c>
      <c r="D24" s="51">
        <v>377.77</v>
      </c>
      <c r="E24" s="51">
        <v>373.33</v>
      </c>
      <c r="F24" s="51">
        <v>411.11</v>
      </c>
      <c r="G24" s="51">
        <v>413.33</v>
      </c>
      <c r="H24" s="51">
        <v>400</v>
      </c>
      <c r="I24" s="51">
        <v>413.33</v>
      </c>
      <c r="J24" s="51">
        <v>400</v>
      </c>
      <c r="K24" s="51">
        <v>409.2</v>
      </c>
      <c r="L24" s="51">
        <v>423.68</v>
      </c>
      <c r="M24" s="51">
        <v>433.33</v>
      </c>
      <c r="N24" s="51">
        <v>438.89</v>
      </c>
      <c r="O24" s="51">
        <v>424.45</v>
      </c>
      <c r="P24" s="51">
        <v>463.33</v>
      </c>
      <c r="Q24" s="51">
        <v>492.86</v>
      </c>
      <c r="R24" s="51">
        <v>466.67</v>
      </c>
      <c r="S24" s="51">
        <v>489.83</v>
      </c>
      <c r="T24" s="51">
        <v>503.11</v>
      </c>
      <c r="U24" s="51">
        <v>500.33</v>
      </c>
      <c r="V24" s="51">
        <v>500</v>
      </c>
      <c r="W24" s="11">
        <v>448.24</v>
      </c>
      <c r="X24" s="11">
        <v>503.86</v>
      </c>
      <c r="Y24" s="11">
        <v>502.76</v>
      </c>
      <c r="Z24" s="5">
        <v>501</v>
      </c>
      <c r="AA24" s="18">
        <v>533.33333333333303</v>
      </c>
      <c r="AB24" s="145">
        <f>(AA24-O24)/O24*100</f>
        <v>25.652805591549782</v>
      </c>
      <c r="AC24" s="131">
        <f>(AA23-Z23)/Z23*100</f>
        <v>-6.3255026790547966</v>
      </c>
    </row>
    <row r="25" spans="1:29" ht="15" customHeight="1">
      <c r="A25" s="31" t="s">
        <v>33</v>
      </c>
      <c r="B25" s="31" t="s">
        <v>3</v>
      </c>
      <c r="C25" s="51">
        <v>755.51299999999947</v>
      </c>
      <c r="D25" s="51">
        <v>753.33825000000002</v>
      </c>
      <c r="E25" s="51">
        <v>748.97114285714201</v>
      </c>
      <c r="F25" s="51">
        <v>740.46687499999996</v>
      </c>
      <c r="G25" s="51">
        <v>746.61416666666696</v>
      </c>
      <c r="H25" s="51">
        <v>757.912380952381</v>
      </c>
      <c r="I25" s="51">
        <v>760.43833333333305</v>
      </c>
      <c r="J25" s="51">
        <v>766.74785714285701</v>
      </c>
      <c r="K25" s="51">
        <v>767.30527978571399</v>
      </c>
      <c r="L25" s="51">
        <v>783.57619999071801</v>
      </c>
      <c r="M25" s="51">
        <v>778.47374999999943</v>
      </c>
      <c r="N25" s="51">
        <v>765.64249999999902</v>
      </c>
      <c r="O25" s="5">
        <v>767.21333333333303</v>
      </c>
      <c r="P25" s="5">
        <v>812.93499999999995</v>
      </c>
      <c r="Q25" s="5">
        <v>797.97499999999991</v>
      </c>
      <c r="R25" s="5">
        <v>750.04916666666702</v>
      </c>
      <c r="S25" s="5">
        <v>755.93872162425896</v>
      </c>
      <c r="T25" s="5">
        <v>759.45500000000004</v>
      </c>
      <c r="U25" s="5">
        <v>753.88</v>
      </c>
      <c r="V25" s="5">
        <v>745.55499999999995</v>
      </c>
      <c r="W25" s="51">
        <v>731.80097680097697</v>
      </c>
      <c r="X25" s="51">
        <v>794.01882839382802</v>
      </c>
      <c r="Y25" s="80">
        <v>778.47375000000011</v>
      </c>
      <c r="Z25" s="5">
        <v>773.40436590437002</v>
      </c>
      <c r="AA25" s="18">
        <v>899.98057498057995</v>
      </c>
      <c r="AB25" s="145">
        <f>(AA25-O25)/O25*100</f>
        <v>17.305126993871369</v>
      </c>
      <c r="AC25" s="131">
        <f>(AA24-Z24)/Z24*100</f>
        <v>6.4537591483698673</v>
      </c>
    </row>
    <row r="26" spans="1:29" ht="15" customHeight="1">
      <c r="A26" s="31" t="s">
        <v>34</v>
      </c>
      <c r="B26" s="31" t="s">
        <v>3</v>
      </c>
      <c r="C26" s="51">
        <v>186.845</v>
      </c>
      <c r="D26" s="51">
        <v>189.886666666666</v>
      </c>
      <c r="E26" s="51">
        <v>184.71</v>
      </c>
      <c r="F26" s="51">
        <v>185.75</v>
      </c>
      <c r="G26" s="51">
        <v>188.82499999999999</v>
      </c>
      <c r="H26" s="51">
        <v>196.11374999999899</v>
      </c>
      <c r="I26" s="51">
        <v>190.97666666666601</v>
      </c>
      <c r="J26" s="51">
        <v>187.46</v>
      </c>
      <c r="K26" s="35">
        <v>188.14766599999999</v>
      </c>
      <c r="L26" s="51">
        <v>187.17444568018701</v>
      </c>
      <c r="M26" s="51">
        <v>181.74708333333299</v>
      </c>
      <c r="N26" s="51">
        <v>191.75416666666601</v>
      </c>
      <c r="O26" s="5">
        <v>190.65833333333401</v>
      </c>
      <c r="P26" s="5">
        <v>195.06625</v>
      </c>
      <c r="Q26" s="5">
        <v>193.815</v>
      </c>
      <c r="R26" s="5">
        <v>192.16333333333299</v>
      </c>
      <c r="S26" s="5">
        <v>196.72806270093699</v>
      </c>
      <c r="T26" s="5">
        <v>191.42</v>
      </c>
      <c r="U26" s="5">
        <v>198.94</v>
      </c>
      <c r="V26" s="5">
        <v>196.12</v>
      </c>
      <c r="W26" s="51">
        <v>187.81171679197999</v>
      </c>
      <c r="X26" s="51">
        <v>179.31026290782401</v>
      </c>
      <c r="Y26" s="80">
        <v>179.88428571428599</v>
      </c>
      <c r="Z26" s="5">
        <v>176.388888888889</v>
      </c>
      <c r="AA26" s="18">
        <v>236.111111111111</v>
      </c>
      <c r="AB26" s="145">
        <f>(AA26-O26)/O26*100</f>
        <v>23.839911418039332</v>
      </c>
      <c r="AC26" s="131">
        <f>(AA25-Z25)/Z25*100</f>
        <v>16.366109975109815</v>
      </c>
    </row>
    <row r="27" spans="1:29" ht="15" customHeight="1">
      <c r="A27" s="31" t="s">
        <v>41</v>
      </c>
      <c r="B27" s="31" t="s">
        <v>3</v>
      </c>
      <c r="C27" s="51">
        <v>801.3</v>
      </c>
      <c r="D27" s="51">
        <v>802</v>
      </c>
      <c r="E27" s="51">
        <v>802.7</v>
      </c>
      <c r="F27" s="51">
        <v>803.4</v>
      </c>
      <c r="G27" s="51">
        <v>804.1</v>
      </c>
      <c r="H27" s="51">
        <v>804.8</v>
      </c>
      <c r="I27" s="51">
        <v>848.49562499999956</v>
      </c>
      <c r="J27" s="51">
        <v>749.37499999999955</v>
      </c>
      <c r="K27" s="35">
        <v>788.2</v>
      </c>
      <c r="L27" s="51">
        <v>878.149745577614</v>
      </c>
      <c r="M27" s="51">
        <v>880</v>
      </c>
      <c r="N27" s="51">
        <v>881.850254422386</v>
      </c>
      <c r="O27" s="5">
        <v>798.83666666666647</v>
      </c>
      <c r="P27" s="5">
        <v>800</v>
      </c>
      <c r="Q27" s="5">
        <v>895.5</v>
      </c>
      <c r="R27" s="5">
        <v>879.40374999999995</v>
      </c>
      <c r="S27" s="5">
        <v>880.01</v>
      </c>
      <c r="T27" s="5">
        <v>880.61625000000004</v>
      </c>
      <c r="U27" s="5">
        <v>881.22249999999997</v>
      </c>
      <c r="V27" s="5">
        <v>881.82875000000001</v>
      </c>
      <c r="W27" s="11">
        <v>872.12863374999995</v>
      </c>
      <c r="X27" s="51">
        <v>944.28673178673</v>
      </c>
      <c r="Y27" s="80">
        <v>927.2</v>
      </c>
      <c r="Z27" s="5">
        <v>920.02552552553004</v>
      </c>
      <c r="AA27" s="18">
        <v>1053.7157287157299</v>
      </c>
      <c r="AB27" s="191">
        <f>(AA27-O27)/O27*100</f>
        <v>31.906279804682246</v>
      </c>
      <c r="AC27" s="131">
        <f>(AA26-Z26)/Z26*100</f>
        <v>33.858267716535281</v>
      </c>
    </row>
    <row r="28" spans="1:29" ht="15" customHeight="1">
      <c r="A28" s="31" t="s">
        <v>43</v>
      </c>
      <c r="B28" s="32" t="s">
        <v>3</v>
      </c>
      <c r="C28" s="51">
        <v>109.62</v>
      </c>
      <c r="D28" s="51">
        <v>118.25</v>
      </c>
      <c r="E28" s="51">
        <v>124.25</v>
      </c>
      <c r="F28" s="51">
        <v>120.72</v>
      </c>
      <c r="G28" s="51">
        <v>135.96</v>
      </c>
      <c r="H28" s="51">
        <v>153.32</v>
      </c>
      <c r="I28" s="51">
        <v>157.09</v>
      </c>
      <c r="J28" s="51">
        <v>180.45</v>
      </c>
      <c r="K28" s="51">
        <v>192.27</v>
      </c>
      <c r="L28" s="51">
        <v>204.09</v>
      </c>
      <c r="M28" s="51">
        <v>200</v>
      </c>
      <c r="N28" s="51">
        <v>198.43</v>
      </c>
      <c r="O28" s="51">
        <v>201.98</v>
      </c>
      <c r="P28" s="51">
        <v>200</v>
      </c>
      <c r="Q28" s="51">
        <v>218.94</v>
      </c>
      <c r="R28" s="51">
        <v>215.4</v>
      </c>
      <c r="S28" s="51">
        <v>238</v>
      </c>
      <c r="T28" s="51">
        <v>256.68</v>
      </c>
      <c r="U28" s="51">
        <v>250</v>
      </c>
      <c r="V28" s="51">
        <v>250.04</v>
      </c>
      <c r="W28" s="11">
        <v>207.27</v>
      </c>
      <c r="X28" s="11">
        <v>257.06</v>
      </c>
      <c r="Y28" s="11">
        <v>257.02</v>
      </c>
      <c r="Z28" s="5">
        <v>251.94557728970699</v>
      </c>
      <c r="AA28" s="18">
        <v>267.59784075573498</v>
      </c>
      <c r="AB28" s="145">
        <f>(AA28-O28)/O28*100</f>
        <v>32.487296146021876</v>
      </c>
      <c r="AC28" s="131">
        <f>(AA27-Z27)/Z27*100</f>
        <v>14.531140656541499</v>
      </c>
    </row>
    <row r="29" spans="1:29" ht="15" customHeight="1">
      <c r="A29" s="31" t="s">
        <v>44</v>
      </c>
      <c r="B29" s="32" t="s">
        <v>3</v>
      </c>
      <c r="C29" s="15">
        <v>197.07</v>
      </c>
      <c r="D29" s="15">
        <v>189.81</v>
      </c>
      <c r="E29" s="15">
        <v>201.56</v>
      </c>
      <c r="F29" s="51">
        <v>216.28</v>
      </c>
      <c r="G29" s="15">
        <v>220.79</v>
      </c>
      <c r="H29" s="51">
        <v>241.86</v>
      </c>
      <c r="I29" s="15">
        <v>240.57</v>
      </c>
      <c r="J29" s="15">
        <v>242.91</v>
      </c>
      <c r="K29" s="15">
        <v>221.63</v>
      </c>
      <c r="L29" s="51">
        <v>200.36</v>
      </c>
      <c r="M29" s="15">
        <v>219.96</v>
      </c>
      <c r="N29" s="15">
        <v>220.11</v>
      </c>
      <c r="O29" s="51">
        <v>246.76</v>
      </c>
      <c r="P29" s="15">
        <v>240.76</v>
      </c>
      <c r="Q29" s="15">
        <v>240</v>
      </c>
      <c r="R29" s="51">
        <v>245</v>
      </c>
      <c r="S29" s="51">
        <v>256.91000000000003</v>
      </c>
      <c r="T29" s="15">
        <v>256.82</v>
      </c>
      <c r="U29" s="51">
        <v>246.09</v>
      </c>
      <c r="V29" s="51">
        <v>283.13</v>
      </c>
      <c r="W29" s="11">
        <v>231.76</v>
      </c>
      <c r="X29" s="11">
        <v>257.2</v>
      </c>
      <c r="Y29" s="11">
        <v>257.18</v>
      </c>
      <c r="Z29" s="5">
        <v>250.42146787086099</v>
      </c>
      <c r="AA29" s="18">
        <v>268.22277587459803</v>
      </c>
      <c r="AB29" s="145">
        <f>(AA29-O29)/O29*100</f>
        <v>8.6978342821356947</v>
      </c>
      <c r="AC29" s="131">
        <f>(AA28-Z28)/Z28*100</f>
        <v>6.212557344489432</v>
      </c>
    </row>
    <row r="30" spans="1:29" ht="15" customHeight="1">
      <c r="A30" s="4" t="s">
        <v>19</v>
      </c>
      <c r="B30" s="14" t="s">
        <v>3</v>
      </c>
      <c r="C30" s="5">
        <v>859.9924999999995</v>
      </c>
      <c r="D30" s="5">
        <v>749.49675000000002</v>
      </c>
      <c r="E30" s="5">
        <v>1124.2367857142849</v>
      </c>
      <c r="F30" s="5">
        <v>951.5114285714285</v>
      </c>
      <c r="G30" s="5">
        <v>1036.3262500000001</v>
      </c>
      <c r="H30" s="5">
        <v>1230.38299999999</v>
      </c>
      <c r="I30" s="5">
        <v>744.77</v>
      </c>
      <c r="J30" s="5">
        <v>1236.0291666666601</v>
      </c>
      <c r="K30" s="9">
        <v>1245.19688625</v>
      </c>
      <c r="L30" s="5">
        <v>1242.26889327208</v>
      </c>
      <c r="M30" s="5">
        <v>1278.8050000000001</v>
      </c>
      <c r="N30" s="5">
        <v>1288.8910714285701</v>
      </c>
      <c r="O30" s="51">
        <v>1309.70166666667</v>
      </c>
      <c r="P30" s="51">
        <v>1324.708166666665</v>
      </c>
      <c r="Q30" s="51">
        <v>1377.0535659058601</v>
      </c>
      <c r="R30" s="51">
        <v>1367.57575757575</v>
      </c>
      <c r="S30" s="51">
        <v>1368.55263800222</v>
      </c>
      <c r="T30" s="27">
        <v>1311.9318641400662</v>
      </c>
      <c r="U30" s="40">
        <v>1381.9918427173945</v>
      </c>
      <c r="V30" s="51">
        <v>1420.9376923076925</v>
      </c>
      <c r="W30" s="11">
        <v>1421.0655767000001</v>
      </c>
      <c r="X30" s="51">
        <v>1392.6557239057238</v>
      </c>
      <c r="Y30" s="80">
        <v>1378.8050000000001</v>
      </c>
      <c r="Z30" s="5">
        <v>1355.14931927975</v>
      </c>
      <c r="AA30" s="18">
        <v>1404.2659891942187</v>
      </c>
      <c r="AB30" s="145">
        <f>(AA30-O30)/O30*100</f>
        <v>7.2202948911430305</v>
      </c>
      <c r="AC30" s="131">
        <f>(AA29-Z29)/Z29*100</f>
        <v>7.108539118106652</v>
      </c>
    </row>
    <row r="31" spans="1:29" ht="15" customHeight="1">
      <c r="A31" s="4" t="s">
        <v>20</v>
      </c>
      <c r="B31" s="14" t="s">
        <v>3</v>
      </c>
      <c r="C31" s="5">
        <v>942.64800000000002</v>
      </c>
      <c r="D31" s="5">
        <v>1143.290249999995</v>
      </c>
      <c r="E31" s="5">
        <v>1238.3868749999999</v>
      </c>
      <c r="F31" s="5">
        <v>1201.6033333333301</v>
      </c>
      <c r="G31" s="5">
        <v>1374.940625</v>
      </c>
      <c r="H31" s="5">
        <v>1302.96880952381</v>
      </c>
      <c r="I31" s="5">
        <v>1234.96214285714</v>
      </c>
      <c r="J31" s="5">
        <v>1251.798571428571</v>
      </c>
      <c r="K31" s="9">
        <v>1256.9309455714281</v>
      </c>
      <c r="L31" s="5">
        <v>1391.7901346479098</v>
      </c>
      <c r="M31" s="5">
        <v>925.07375000000002</v>
      </c>
      <c r="N31" s="5">
        <v>1210.3624999999995</v>
      </c>
      <c r="O31" s="51">
        <v>1329.7449999999999</v>
      </c>
      <c r="P31" s="51">
        <v>1704.5833333333301</v>
      </c>
      <c r="Q31" s="51">
        <v>2043.5025300442801</v>
      </c>
      <c r="R31" s="51">
        <v>2251.9480519480499</v>
      </c>
      <c r="S31" s="51">
        <v>2525.3784041018098</v>
      </c>
      <c r="T31" s="27">
        <v>2685.3813092522801</v>
      </c>
      <c r="U31" s="40">
        <v>1781.4185814185814</v>
      </c>
      <c r="V31" s="51">
        <v>1537.4323076923099</v>
      </c>
      <c r="W31" s="51">
        <v>1625.54593554594</v>
      </c>
      <c r="X31" s="51">
        <v>1661.3439192386566</v>
      </c>
      <c r="Y31" s="80">
        <v>1655.07375</v>
      </c>
      <c r="Z31" s="5">
        <v>1603.10725340967</v>
      </c>
      <c r="AA31" s="18">
        <v>1883.66681165724</v>
      </c>
      <c r="AB31" s="145">
        <f>(AA31-O31)/O31*100</f>
        <v>41.656243238909731</v>
      </c>
      <c r="AC31" s="131">
        <f>(AA30-Z30)/Z30*100</f>
        <v>3.6244470786860452</v>
      </c>
    </row>
    <row r="32" spans="1:29" ht="15" customHeight="1">
      <c r="A32" s="4" t="s">
        <v>31</v>
      </c>
      <c r="B32" s="14" t="s">
        <v>3</v>
      </c>
      <c r="C32" s="5">
        <v>223.2974999999995</v>
      </c>
      <c r="D32" s="5">
        <v>271.18033333333301</v>
      </c>
      <c r="E32" s="5">
        <v>282.15750000000003</v>
      </c>
      <c r="F32" s="5">
        <v>174.71145833333298</v>
      </c>
      <c r="G32" s="5">
        <v>166.33937499999951</v>
      </c>
      <c r="H32" s="5">
        <v>194.44555555555499</v>
      </c>
      <c r="I32" s="5">
        <v>261.20854166666601</v>
      </c>
      <c r="J32" s="5">
        <v>218.16071428571399</v>
      </c>
      <c r="K32" s="9">
        <v>219.05517321428542</v>
      </c>
      <c r="L32" s="5">
        <v>304.57429905140202</v>
      </c>
      <c r="M32" s="5">
        <v>313.98535714285697</v>
      </c>
      <c r="N32" s="5">
        <v>351.72154761904699</v>
      </c>
      <c r="O32" s="51">
        <v>301.29500000000002</v>
      </c>
      <c r="P32" s="51">
        <v>309.35166666666697</v>
      </c>
      <c r="Q32" s="51">
        <v>311.11111111111097</v>
      </c>
      <c r="R32" s="51">
        <v>245.22661943635129</v>
      </c>
      <c r="S32" s="51">
        <v>235.572625115969</v>
      </c>
      <c r="T32" s="27">
        <v>242.38291306497536</v>
      </c>
      <c r="U32" s="40">
        <v>249.07758737475828</v>
      </c>
      <c r="V32" s="51">
        <v>303.35000000000002</v>
      </c>
      <c r="W32" s="51">
        <v>286.87216553287999</v>
      </c>
      <c r="X32" s="51">
        <v>279.33541845857121</v>
      </c>
      <c r="Y32" s="80">
        <v>278.45</v>
      </c>
      <c r="Z32" s="5">
        <v>265.86904170655902</v>
      </c>
      <c r="AA32" s="18">
        <v>283.23137336408399</v>
      </c>
      <c r="AB32" s="145">
        <f>(AA32-O32)/O32*100</f>
        <v>-5.995329041609061</v>
      </c>
      <c r="AC32" s="131">
        <f>(AA31-Z31)/Z31*100</f>
        <v>17.500984893608599</v>
      </c>
    </row>
    <row r="33" spans="1:29" ht="15" customHeight="1">
      <c r="A33" s="31" t="s">
        <v>45</v>
      </c>
      <c r="B33" s="32" t="s">
        <v>50</v>
      </c>
      <c r="C33" s="51">
        <v>370</v>
      </c>
      <c r="D33" s="51">
        <v>332.37</v>
      </c>
      <c r="E33" s="51">
        <v>349.42</v>
      </c>
      <c r="F33" s="51">
        <v>347.33</v>
      </c>
      <c r="G33" s="51">
        <v>342.66</v>
      </c>
      <c r="H33" s="51">
        <v>358.92</v>
      </c>
      <c r="I33" s="51">
        <v>402.22</v>
      </c>
      <c r="J33" s="51">
        <v>423.33</v>
      </c>
      <c r="K33" s="51">
        <v>423.86</v>
      </c>
      <c r="L33" s="51">
        <v>424.38</v>
      </c>
      <c r="M33" s="51">
        <v>465.95</v>
      </c>
      <c r="N33" s="51">
        <v>472.85</v>
      </c>
      <c r="O33" s="51">
        <v>463.64</v>
      </c>
      <c r="P33" s="51">
        <v>496.11</v>
      </c>
      <c r="Q33" s="51">
        <v>461.48</v>
      </c>
      <c r="R33" s="51">
        <v>503.33</v>
      </c>
      <c r="S33" s="51">
        <v>479.12</v>
      </c>
      <c r="T33" s="51">
        <v>489.39</v>
      </c>
      <c r="U33" s="51">
        <v>511.67</v>
      </c>
      <c r="V33" s="51">
        <v>525</v>
      </c>
      <c r="W33" s="11">
        <v>464.9</v>
      </c>
      <c r="X33" s="11">
        <v>490.12</v>
      </c>
      <c r="Y33" s="11">
        <v>495.12</v>
      </c>
      <c r="Z33" s="5">
        <v>492</v>
      </c>
      <c r="AA33" s="18">
        <v>506.10256410256397</v>
      </c>
      <c r="AB33" s="145">
        <f>(AA33-O33)/O33*100</f>
        <v>9.15852042588301</v>
      </c>
      <c r="AC33" s="131">
        <f>(AA32-Z32)/Z32*100</f>
        <v>6.5304074314480989</v>
      </c>
    </row>
    <row r="34" spans="1:29" ht="15" customHeight="1">
      <c r="A34" s="31" t="s">
        <v>46</v>
      </c>
      <c r="B34" s="32" t="s">
        <v>3</v>
      </c>
      <c r="C34" s="51">
        <v>156.24</v>
      </c>
      <c r="D34" s="51">
        <v>177.75</v>
      </c>
      <c r="E34" s="51">
        <v>183.13</v>
      </c>
      <c r="F34" s="51">
        <v>192.04</v>
      </c>
      <c r="G34" s="51">
        <v>175.51</v>
      </c>
      <c r="H34" s="51">
        <v>207.45</v>
      </c>
      <c r="I34" s="51">
        <v>218.11</v>
      </c>
      <c r="J34" s="51">
        <v>210.07</v>
      </c>
      <c r="K34" s="51">
        <v>229.14</v>
      </c>
      <c r="L34" s="51">
        <v>248.2</v>
      </c>
      <c r="M34" s="51">
        <v>252.77</v>
      </c>
      <c r="N34" s="51">
        <v>224.67</v>
      </c>
      <c r="O34" s="51">
        <v>240.69</v>
      </c>
      <c r="P34" s="51">
        <v>233.42</v>
      </c>
      <c r="Q34" s="51">
        <v>251.31</v>
      </c>
      <c r="R34" s="51">
        <v>269.14</v>
      </c>
      <c r="S34" s="51">
        <v>236.23</v>
      </c>
      <c r="T34" s="51">
        <v>256.48</v>
      </c>
      <c r="U34" s="51">
        <v>237.33</v>
      </c>
      <c r="V34" s="51">
        <v>232.94</v>
      </c>
      <c r="W34" s="13">
        <v>242.49</v>
      </c>
      <c r="X34" s="11">
        <v>256.86</v>
      </c>
      <c r="Y34" s="80">
        <v>244.126363636364</v>
      </c>
      <c r="Z34" s="5">
        <v>226.48498247476579</v>
      </c>
      <c r="AA34" s="18">
        <v>258.48156189138734</v>
      </c>
      <c r="AB34" s="145">
        <f>(AA34-O34)/O34*100</f>
        <v>7.3918990782281551</v>
      </c>
      <c r="AC34" s="131">
        <f>(AA33-Z33)/Z33*100</f>
        <v>2.8663748175943038</v>
      </c>
    </row>
    <row r="35" spans="1:29" ht="15" customHeight="1">
      <c r="A35" s="31" t="s">
        <v>47</v>
      </c>
      <c r="B35" s="32" t="s">
        <v>3</v>
      </c>
      <c r="C35" s="51">
        <v>208.72</v>
      </c>
      <c r="D35" s="15">
        <v>198.77</v>
      </c>
      <c r="E35" s="51">
        <v>200</v>
      </c>
      <c r="F35" s="51">
        <v>194.99</v>
      </c>
      <c r="G35" s="51">
        <v>179.34</v>
      </c>
      <c r="H35" s="51">
        <v>195.02</v>
      </c>
      <c r="I35" s="51">
        <v>153.79</v>
      </c>
      <c r="J35" s="51">
        <v>173.4</v>
      </c>
      <c r="K35" s="51">
        <v>181.33</v>
      </c>
      <c r="L35" s="51">
        <v>173.97</v>
      </c>
      <c r="M35" s="51">
        <v>153.38</v>
      </c>
      <c r="N35" s="51">
        <v>168.95</v>
      </c>
      <c r="O35" s="51">
        <v>176.95</v>
      </c>
      <c r="P35" s="51">
        <v>196.63</v>
      </c>
      <c r="Q35" s="51">
        <v>208.37</v>
      </c>
      <c r="R35" s="51">
        <v>200</v>
      </c>
      <c r="S35" s="51">
        <v>208.58</v>
      </c>
      <c r="T35" s="51">
        <v>215</v>
      </c>
      <c r="U35" s="15">
        <v>210</v>
      </c>
      <c r="V35" s="51">
        <v>205.03</v>
      </c>
      <c r="W35" s="13">
        <v>184.45</v>
      </c>
      <c r="X35" s="11">
        <v>215.32</v>
      </c>
      <c r="Y35" s="80">
        <v>211.10272727272701</v>
      </c>
      <c r="Z35" s="5">
        <v>211.20983355439608</v>
      </c>
      <c r="AA35" s="18">
        <v>254.0382466676092</v>
      </c>
      <c r="AB35" s="145">
        <f>(AA35-O35)/O35*100</f>
        <v>43.564988226961972</v>
      </c>
      <c r="AC35" s="131">
        <f>(AA34-Z34)/Z34*100</f>
        <v>14.127461815348624</v>
      </c>
    </row>
    <row r="36" spans="1:29" ht="15" customHeight="1">
      <c r="A36" s="4" t="s">
        <v>4</v>
      </c>
      <c r="B36" s="14" t="s">
        <v>3</v>
      </c>
      <c r="C36" s="5">
        <v>302.15999999999997</v>
      </c>
      <c r="D36" s="5">
        <v>266.78585714285703</v>
      </c>
      <c r="E36" s="5">
        <v>325.18683333333297</v>
      </c>
      <c r="F36" s="5">
        <v>307.73900000000003</v>
      </c>
      <c r="G36" s="5">
        <v>362.51499999999953</v>
      </c>
      <c r="H36" s="5">
        <v>338.22571428571001</v>
      </c>
      <c r="I36" s="5">
        <v>389.75333333333299</v>
      </c>
      <c r="J36" s="5">
        <v>407.856071428571</v>
      </c>
      <c r="K36" s="9">
        <v>409.52828132142815</v>
      </c>
      <c r="L36" s="5">
        <v>423.57353564663748</v>
      </c>
      <c r="M36" s="5">
        <v>496.6147499999995</v>
      </c>
      <c r="N36" s="5">
        <v>461.83383333333251</v>
      </c>
      <c r="O36" s="51">
        <v>355.66499999999996</v>
      </c>
      <c r="P36" s="51">
        <v>369.58333333333297</v>
      </c>
      <c r="Q36" s="51">
        <v>355.374887082204</v>
      </c>
      <c r="R36" s="51">
        <v>248</v>
      </c>
      <c r="S36" s="51">
        <v>277.777777777778</v>
      </c>
      <c r="T36" s="27">
        <v>280.58333333333297</v>
      </c>
      <c r="U36" s="40">
        <v>301.60493827160502</v>
      </c>
      <c r="V36" s="51">
        <v>387.5</v>
      </c>
      <c r="W36" s="15">
        <v>409.50617283950601</v>
      </c>
      <c r="X36" s="51">
        <v>406.66666666666703</v>
      </c>
      <c r="Y36" s="80">
        <v>400.57111111111101</v>
      </c>
      <c r="Z36" s="5">
        <v>400.96491228070198</v>
      </c>
      <c r="AA36" s="18">
        <v>405.90283400809699</v>
      </c>
      <c r="AB36" s="145">
        <f>(AA36-O36)/O36*100</f>
        <v>14.125042949994246</v>
      </c>
      <c r="AC36" s="131">
        <f>(AA35-Z35)/Z35*100</f>
        <v>20.27766055796965</v>
      </c>
    </row>
    <row r="37" spans="1:29" ht="15" customHeight="1">
      <c r="A37" s="4" t="s">
        <v>5</v>
      </c>
      <c r="B37" s="14" t="s">
        <v>3</v>
      </c>
      <c r="C37" s="8">
        <v>253.14625000000001</v>
      </c>
      <c r="D37" s="5">
        <v>253.67666666666651</v>
      </c>
      <c r="E37" s="8">
        <v>259.26166666666654</v>
      </c>
      <c r="F37" s="5">
        <v>292.60499999999945</v>
      </c>
      <c r="G37" s="8">
        <v>300.92500000000001</v>
      </c>
      <c r="H37" s="5">
        <v>333.09</v>
      </c>
      <c r="I37" s="5">
        <v>355.5566666666665</v>
      </c>
      <c r="J37" s="8">
        <v>314.71749999999997</v>
      </c>
      <c r="K37" s="16">
        <v>316.00784174999995</v>
      </c>
      <c r="L37" s="5">
        <v>343.75740800185451</v>
      </c>
      <c r="M37" s="5">
        <v>432.52833333333297</v>
      </c>
      <c r="N37" s="5">
        <v>490.11657142857098</v>
      </c>
      <c r="O37" s="51">
        <v>372.68124999999998</v>
      </c>
      <c r="P37" s="51">
        <v>320.68011904761852</v>
      </c>
      <c r="Q37" s="51">
        <v>350.18190757128798</v>
      </c>
      <c r="R37" s="51">
        <v>357.46943115364172</v>
      </c>
      <c r="S37" s="51">
        <v>390.63202878992354</v>
      </c>
      <c r="T37" s="27">
        <v>403.00751879699249</v>
      </c>
      <c r="U37" s="40">
        <v>399.758771929825</v>
      </c>
      <c r="V37" s="51">
        <v>410.14000000000004</v>
      </c>
      <c r="W37" s="15">
        <v>389.23767752715122</v>
      </c>
      <c r="X37" s="51">
        <v>382.08333333333331</v>
      </c>
      <c r="Y37" s="80">
        <v>378.39625000000001</v>
      </c>
      <c r="Z37" s="5">
        <v>373.00925925925901</v>
      </c>
      <c r="AA37" s="18">
        <v>403.1906154274576</v>
      </c>
      <c r="AB37" s="145">
        <f>(AA37-O37)/O37*100</f>
        <v>8.1864503318741217</v>
      </c>
      <c r="AC37" s="131">
        <f>(AA36-Z36)/Z36*100</f>
        <v>1.2315096848020795</v>
      </c>
    </row>
    <row r="38" spans="1:29" ht="15" customHeight="1">
      <c r="A38" s="4" t="s">
        <v>6</v>
      </c>
      <c r="B38" s="4" t="s">
        <v>3</v>
      </c>
      <c r="C38" s="5">
        <v>352.37999999999897</v>
      </c>
      <c r="D38" s="5">
        <v>237.96166666666647</v>
      </c>
      <c r="E38" s="5">
        <v>283.70666666666648</v>
      </c>
      <c r="F38" s="5">
        <v>272.98750000000001</v>
      </c>
      <c r="G38" s="5">
        <v>328.10624999999948</v>
      </c>
      <c r="H38" s="5">
        <v>361.96299999999997</v>
      </c>
      <c r="I38" s="5">
        <v>332.96333333333303</v>
      </c>
      <c r="J38" s="5">
        <v>348.14833333333297</v>
      </c>
      <c r="K38" s="9">
        <v>349.57574149999965</v>
      </c>
      <c r="L38" s="5">
        <v>341.46348177480701</v>
      </c>
      <c r="M38" s="5">
        <v>341.5</v>
      </c>
      <c r="N38" s="5">
        <v>340</v>
      </c>
      <c r="O38" s="51">
        <v>387.39</v>
      </c>
      <c r="P38" s="51">
        <v>384.99900000000002</v>
      </c>
      <c r="Q38" s="51">
        <v>389.50617283950601</v>
      </c>
      <c r="R38" s="51">
        <v>390.83333333333337</v>
      </c>
      <c r="S38" s="51">
        <v>420.37037037037038</v>
      </c>
      <c r="T38" s="27">
        <v>404.16666666666669</v>
      </c>
      <c r="U38" s="40">
        <v>450</v>
      </c>
      <c r="V38" s="51">
        <v>400</v>
      </c>
      <c r="W38" s="15">
        <v>421.15384615384613</v>
      </c>
      <c r="X38" s="15">
        <v>415</v>
      </c>
      <c r="Y38" s="201">
        <v>400.22</v>
      </c>
      <c r="Z38" s="5">
        <v>400</v>
      </c>
      <c r="AA38" s="18">
        <v>418.88888888888903</v>
      </c>
      <c r="AB38" s="145">
        <f>(AA38-O38)/O38*100</f>
        <v>8.131053689792985</v>
      </c>
      <c r="AC38" s="131">
        <f>(AA37-Z37)/Z37*100</f>
        <v>8.0913155421756233</v>
      </c>
    </row>
    <row r="39" spans="1:29" ht="15" customHeight="1">
      <c r="A39" s="4" t="s">
        <v>2</v>
      </c>
      <c r="B39" s="14" t="s">
        <v>3</v>
      </c>
      <c r="C39" s="5">
        <v>356.24366666666651</v>
      </c>
      <c r="D39" s="5">
        <v>361.643714285714</v>
      </c>
      <c r="E39" s="5">
        <v>329.97249999999997</v>
      </c>
      <c r="F39" s="5">
        <v>311.75799999999998</v>
      </c>
      <c r="G39" s="5">
        <v>349.92083333333301</v>
      </c>
      <c r="H39" s="5">
        <v>375.680833333333</v>
      </c>
      <c r="I39" s="5">
        <v>381.27333333333297</v>
      </c>
      <c r="J39" s="5">
        <v>389.14190476190402</v>
      </c>
      <c r="K39" s="9">
        <v>390.73738657142781</v>
      </c>
      <c r="L39" s="5">
        <v>425.7887822552895</v>
      </c>
      <c r="M39" s="5">
        <v>521.07946428571347</v>
      </c>
      <c r="N39" s="5">
        <v>623.47499999999991</v>
      </c>
      <c r="O39" s="51">
        <v>448.53750000000002</v>
      </c>
      <c r="P39" s="51">
        <v>508.33062499999949</v>
      </c>
      <c r="Q39" s="51">
        <v>504.63935793204098</v>
      </c>
      <c r="R39" s="51">
        <v>475</v>
      </c>
      <c r="S39" s="51">
        <v>503.17460317460319</v>
      </c>
      <c r="T39" s="27">
        <v>539.28571428571433</v>
      </c>
      <c r="U39" s="40">
        <v>534.92063492063494</v>
      </c>
      <c r="V39" s="51">
        <v>451.11111111111109</v>
      </c>
      <c r="W39" s="15">
        <v>457.64705882352899</v>
      </c>
      <c r="X39" s="15">
        <v>443.33333333333297</v>
      </c>
      <c r="Y39" s="201">
        <v>411.17454545454501</v>
      </c>
      <c r="Z39" s="5">
        <v>410.40601503759399</v>
      </c>
      <c r="AA39" s="18">
        <v>415.87044534413002</v>
      </c>
      <c r="AB39" s="145">
        <f>(AA39-O39)/O39*100</f>
        <v>-7.2830152787381213</v>
      </c>
      <c r="AC39" s="131">
        <f>(AA38-Z38)/Z38*100</f>
        <v>4.722222222222257</v>
      </c>
    </row>
    <row r="40" spans="1:29" ht="15" customHeight="1">
      <c r="A40" s="31" t="s">
        <v>35</v>
      </c>
      <c r="B40" s="32" t="s">
        <v>3</v>
      </c>
      <c r="C40" s="51">
        <v>158.65874999999949</v>
      </c>
      <c r="D40" s="51">
        <v>157.816</v>
      </c>
      <c r="E40" s="51">
        <v>141.48149999999998</v>
      </c>
      <c r="F40" s="51">
        <v>158.73666666666699</v>
      </c>
      <c r="G40" s="51">
        <v>156.47583333333299</v>
      </c>
      <c r="H40" s="51">
        <v>149.67250000000001</v>
      </c>
      <c r="I40" s="51">
        <v>151.62812500000001</v>
      </c>
      <c r="J40" s="51">
        <v>153.44083333333299</v>
      </c>
      <c r="K40" s="35">
        <v>153.80505908333299</v>
      </c>
      <c r="L40" s="51">
        <v>156.72520189020699</v>
      </c>
      <c r="M40" s="51">
        <v>153.163571428571</v>
      </c>
      <c r="N40" s="51">
        <v>152.37985714285699</v>
      </c>
      <c r="O40" s="5">
        <v>159.911666666667</v>
      </c>
      <c r="P40" s="5">
        <v>159.32037500000001</v>
      </c>
      <c r="Q40" s="5">
        <v>156.49</v>
      </c>
      <c r="R40" s="5">
        <v>156.70625000000001</v>
      </c>
      <c r="S40" s="5">
        <v>162.57662929601301</v>
      </c>
      <c r="T40" s="5">
        <v>162.88499999999999</v>
      </c>
      <c r="U40" s="5">
        <v>165.83</v>
      </c>
      <c r="V40" s="5">
        <v>164.935</v>
      </c>
      <c r="W40" s="15">
        <v>151.788228111758</v>
      </c>
      <c r="X40" s="15">
        <v>146.76093137631599</v>
      </c>
      <c r="Y40" s="201">
        <v>130.19300000000001</v>
      </c>
      <c r="Z40" s="5">
        <v>130.12337448887001</v>
      </c>
      <c r="AA40" s="18">
        <v>162.77575913052399</v>
      </c>
      <c r="AB40" s="145">
        <f>(AA40-O40)/O40*100</f>
        <v>1.7910465968859799</v>
      </c>
      <c r="AC40" s="131">
        <f>(AA39-Z39)/Z39*100</f>
        <v>1.3314693514020446</v>
      </c>
    </row>
    <row r="41" spans="1:29" ht="15" customHeight="1">
      <c r="A41" s="31" t="s">
        <v>36</v>
      </c>
      <c r="B41" s="31" t="s">
        <v>3</v>
      </c>
      <c r="C41" s="51">
        <v>711.11749999999995</v>
      </c>
      <c r="D41" s="51">
        <v>676.67250000000001</v>
      </c>
      <c r="E41" s="51">
        <v>668.89742857142846</v>
      </c>
      <c r="F41" s="51">
        <v>665.58309523809498</v>
      </c>
      <c r="G41" s="51">
        <v>657.56600000000003</v>
      </c>
      <c r="H41" s="51">
        <v>678.64583333333303</v>
      </c>
      <c r="I41" s="51">
        <v>661.11229166666658</v>
      </c>
      <c r="J41" s="51">
        <v>665.24499999999898</v>
      </c>
      <c r="K41" s="35">
        <v>662.84361449999903</v>
      </c>
      <c r="L41" s="51">
        <v>661.65979722706197</v>
      </c>
      <c r="M41" s="51">
        <v>671.03125</v>
      </c>
      <c r="N41" s="51">
        <v>671.62599999999998</v>
      </c>
      <c r="O41" s="5">
        <v>673.66499999999996</v>
      </c>
      <c r="P41" s="5">
        <v>694.88833333333298</v>
      </c>
      <c r="Q41" s="5">
        <v>693.69500000000005</v>
      </c>
      <c r="R41" s="5">
        <v>695.92277777777997</v>
      </c>
      <c r="S41" s="5">
        <v>692.49977637491997</v>
      </c>
      <c r="T41" s="5">
        <v>685.24</v>
      </c>
      <c r="U41" s="5">
        <v>695.41</v>
      </c>
      <c r="V41" s="5">
        <v>694.69500000000005</v>
      </c>
      <c r="W41" s="15">
        <v>687.71241830065003</v>
      </c>
      <c r="X41" s="15">
        <v>724.04040404039995</v>
      </c>
      <c r="Y41" s="15">
        <v>724.04040404039995</v>
      </c>
      <c r="Z41" s="5">
        <v>721.29922412531005</v>
      </c>
      <c r="AA41" s="18">
        <v>817.59809634809994</v>
      </c>
      <c r="AB41" s="145">
        <f>(AA41-O41)/O41*100</f>
        <v>21.365678244839792</v>
      </c>
      <c r="AC41" s="131">
        <f>(AA40-Z40)/Z40*100</f>
        <v>25.093404447827989</v>
      </c>
    </row>
    <row r="42" spans="1:29" ht="15" customHeight="1">
      <c r="A42" s="31" t="s">
        <v>37</v>
      </c>
      <c r="B42" s="32" t="s">
        <v>3</v>
      </c>
      <c r="C42" s="51">
        <v>671.36675000000002</v>
      </c>
      <c r="D42" s="51">
        <v>667.3</v>
      </c>
      <c r="E42" s="51">
        <v>627.42374999999993</v>
      </c>
      <c r="F42" s="51">
        <v>638.25437499999998</v>
      </c>
      <c r="G42" s="51">
        <v>630.55700000000002</v>
      </c>
      <c r="H42" s="51">
        <v>627.61666666666702</v>
      </c>
      <c r="I42" s="51">
        <v>656.6074999999995</v>
      </c>
      <c r="J42" s="51">
        <v>652.16499999999996</v>
      </c>
      <c r="K42" s="35">
        <v>653.66054650000001</v>
      </c>
      <c r="L42" s="51">
        <v>651.77501163070303</v>
      </c>
      <c r="M42" s="51">
        <v>640.90666666666596</v>
      </c>
      <c r="N42" s="51">
        <v>638.73199999999997</v>
      </c>
      <c r="O42" s="5">
        <v>630.94333333333304</v>
      </c>
      <c r="P42" s="5">
        <v>634.58333333332996</v>
      </c>
      <c r="Q42" s="5">
        <v>637.47500000000002</v>
      </c>
      <c r="R42" s="5">
        <v>669.30952380952397</v>
      </c>
      <c r="S42" s="5">
        <v>652.18839472857098</v>
      </c>
      <c r="T42" s="5">
        <v>652.03499999999997</v>
      </c>
      <c r="U42" s="5">
        <v>656.10500000000002</v>
      </c>
      <c r="V42" s="5">
        <v>651.61500000000001</v>
      </c>
      <c r="W42" s="15">
        <v>650.33869033868996</v>
      </c>
      <c r="X42" s="15">
        <v>747.01163658654002</v>
      </c>
      <c r="Y42" s="80">
        <v>740.87400000000002</v>
      </c>
      <c r="Z42" s="5">
        <v>736.24446874447005</v>
      </c>
      <c r="AA42" s="18">
        <v>851.09330484329996</v>
      </c>
      <c r="AB42" s="145">
        <f>(AA42-O42)/O42*100</f>
        <v>34.892193938700309</v>
      </c>
      <c r="AC42" s="131">
        <f>(AA41-Z41)/Z41*100</f>
        <v>13.350752226243912</v>
      </c>
    </row>
    <row r="43" spans="1:29" ht="15" customHeight="1">
      <c r="A43" s="4" t="s">
        <v>25</v>
      </c>
      <c r="B43" s="14" t="s">
        <v>3</v>
      </c>
      <c r="C43" s="5">
        <v>294.6155</v>
      </c>
      <c r="D43" s="5">
        <v>295.57575000000003</v>
      </c>
      <c r="E43" s="5">
        <v>265.88919642857098</v>
      </c>
      <c r="F43" s="5">
        <v>307.402142857142</v>
      </c>
      <c r="G43" s="5">
        <v>538.46</v>
      </c>
      <c r="H43" s="5">
        <v>500.17854166666598</v>
      </c>
      <c r="I43" s="5">
        <v>416.07</v>
      </c>
      <c r="J43" s="5">
        <v>387.07321428571402</v>
      </c>
      <c r="K43" s="9">
        <v>388.66021446428545</v>
      </c>
      <c r="L43" s="5">
        <v>321.174330439009</v>
      </c>
      <c r="M43" s="5">
        <v>478.76916666666648</v>
      </c>
      <c r="N43" s="5">
        <v>488.29238095238048</v>
      </c>
      <c r="O43" s="51">
        <v>369.77499999999998</v>
      </c>
      <c r="P43" s="51">
        <v>342.876125</v>
      </c>
      <c r="Q43" s="51">
        <v>375.83333333333297</v>
      </c>
      <c r="R43" s="51">
        <v>380.622710622711</v>
      </c>
      <c r="S43" s="51">
        <v>426.74515960230201</v>
      </c>
      <c r="T43" s="27">
        <v>491.339612768184</v>
      </c>
      <c r="U43" s="40">
        <v>508.26967685105802</v>
      </c>
      <c r="V43" s="51">
        <v>435.43916666666672</v>
      </c>
      <c r="W43" s="15">
        <v>411.73305860805903</v>
      </c>
      <c r="X43" s="15">
        <v>381.15169144580904</v>
      </c>
      <c r="Y43" s="80">
        <v>369.52300000000002</v>
      </c>
      <c r="Z43" s="5">
        <v>367.97033889670303</v>
      </c>
      <c r="AA43" s="18">
        <v>365.14829974344099</v>
      </c>
      <c r="AB43" s="145">
        <f>(AA43-O43)/O43*100</f>
        <v>-1.2512204060736909</v>
      </c>
      <c r="AC43" s="131">
        <f>(AA42-Z42)/Z42*100</f>
        <v>15.59927999115342</v>
      </c>
    </row>
    <row r="44" spans="1:29" ht="15" customHeight="1">
      <c r="A44" s="31" t="s">
        <v>48</v>
      </c>
      <c r="B44" s="31" t="s">
        <v>50</v>
      </c>
      <c r="C44" s="51">
        <v>347.22</v>
      </c>
      <c r="D44" s="51">
        <v>366.66</v>
      </c>
      <c r="E44" s="51">
        <v>322.66000000000003</v>
      </c>
      <c r="F44" s="51">
        <v>313.32</v>
      </c>
      <c r="G44" s="51">
        <v>372.62</v>
      </c>
      <c r="H44" s="51">
        <v>387.41</v>
      </c>
      <c r="I44" s="51">
        <v>342.85</v>
      </c>
      <c r="J44" s="51">
        <v>352.38</v>
      </c>
      <c r="K44" s="51">
        <v>350</v>
      </c>
      <c r="L44" s="51">
        <v>352.59</v>
      </c>
      <c r="M44" s="51">
        <v>380</v>
      </c>
      <c r="N44" s="51">
        <v>406.66</v>
      </c>
      <c r="O44" s="51">
        <v>420.13</v>
      </c>
      <c r="P44" s="51">
        <v>445.23</v>
      </c>
      <c r="Q44" s="51">
        <v>422.22</v>
      </c>
      <c r="R44" s="51">
        <v>459.26</v>
      </c>
      <c r="S44" s="51">
        <v>456.8</v>
      </c>
      <c r="T44" s="51">
        <v>447.22</v>
      </c>
      <c r="U44" s="51">
        <v>487.5</v>
      </c>
      <c r="V44" s="51">
        <v>501.33</v>
      </c>
      <c r="W44" s="13">
        <v>408.38</v>
      </c>
      <c r="X44" s="13">
        <v>447.89</v>
      </c>
      <c r="Y44" s="13">
        <v>447.99</v>
      </c>
      <c r="Z44" s="5">
        <v>436.66666666666703</v>
      </c>
      <c r="AA44" s="18">
        <v>450.66666666666703</v>
      </c>
      <c r="AB44" s="145">
        <f>(AA44-O44)/O44*100</f>
        <v>7.268385182364276</v>
      </c>
      <c r="AC44" s="131">
        <f>(AA43-Z43)/Z43*100</f>
        <v>-0.76692027996697987</v>
      </c>
    </row>
    <row r="45" spans="1:29" ht="15" customHeight="1">
      <c r="A45" s="31" t="s">
        <v>49</v>
      </c>
      <c r="B45" s="32" t="s">
        <v>51</v>
      </c>
      <c r="C45" s="51">
        <v>550</v>
      </c>
      <c r="D45" s="51">
        <v>550</v>
      </c>
      <c r="E45" s="51">
        <v>545.83000000000004</v>
      </c>
      <c r="F45" s="51">
        <v>533.33000000000004</v>
      </c>
      <c r="G45" s="51">
        <v>597.91</v>
      </c>
      <c r="H45" s="51">
        <v>615</v>
      </c>
      <c r="I45" s="51">
        <v>593.33000000000004</v>
      </c>
      <c r="J45" s="51">
        <v>617.5</v>
      </c>
      <c r="K45" s="51">
        <v>591.41</v>
      </c>
      <c r="L45" s="51">
        <v>608.46</v>
      </c>
      <c r="M45" s="51">
        <v>630</v>
      </c>
      <c r="N45" s="51">
        <v>662.5</v>
      </c>
      <c r="O45" s="51">
        <v>657.11</v>
      </c>
      <c r="P45" s="51">
        <v>665.33</v>
      </c>
      <c r="Q45" s="51">
        <v>679.05</v>
      </c>
      <c r="R45" s="51">
        <v>700</v>
      </c>
      <c r="S45" s="51">
        <v>697.89</v>
      </c>
      <c r="T45" s="51">
        <v>700</v>
      </c>
      <c r="U45" s="51">
        <v>685.89</v>
      </c>
      <c r="V45" s="51">
        <v>701.66</v>
      </c>
      <c r="W45" s="13">
        <v>653.65</v>
      </c>
      <c r="X45" s="13">
        <v>701.05</v>
      </c>
      <c r="Y45" s="13">
        <v>680.05</v>
      </c>
      <c r="Z45" s="5">
        <v>679.81818181818198</v>
      </c>
      <c r="AA45" s="18">
        <v>705.555555555556</v>
      </c>
      <c r="AB45" s="145">
        <f>(AA45-O45)/O45*100</f>
        <v>7.3725183843733904</v>
      </c>
      <c r="AC45" s="131">
        <f>(AA44-Z44)/Z44*100</f>
        <v>3.206106870229005</v>
      </c>
    </row>
    <row r="46" spans="1:29" ht="15" customHeight="1">
      <c r="A46" s="14" t="s">
        <v>26</v>
      </c>
      <c r="B46" s="14" t="s">
        <v>3</v>
      </c>
      <c r="C46" s="8">
        <v>184.28604166666599</v>
      </c>
      <c r="D46" s="8">
        <v>142.18187499999999</v>
      </c>
      <c r="E46" s="8">
        <v>252.78571428571348</v>
      </c>
      <c r="F46" s="8">
        <v>267.48062499999901</v>
      </c>
      <c r="G46" s="8">
        <v>213.91988888888852</v>
      </c>
      <c r="H46" s="8">
        <v>315.55208333333297</v>
      </c>
      <c r="I46" s="8">
        <v>451.87888888888847</v>
      </c>
      <c r="J46" s="8">
        <v>318.87833333333299</v>
      </c>
      <c r="K46" s="16">
        <v>320.18573449999963</v>
      </c>
      <c r="L46" s="8">
        <v>325.01578458320398</v>
      </c>
      <c r="M46" s="8">
        <v>459.39714285714251</v>
      </c>
      <c r="N46" s="8">
        <v>500.45</v>
      </c>
      <c r="O46" s="15">
        <v>369.36625000000004</v>
      </c>
      <c r="P46" s="15">
        <v>355.194444444444</v>
      </c>
      <c r="Q46" s="15">
        <v>407.31860862295599</v>
      </c>
      <c r="R46" s="15">
        <v>360.76516569694701</v>
      </c>
      <c r="S46" s="15">
        <v>373.44793349292098</v>
      </c>
      <c r="T46" s="187">
        <v>373.79878795160124</v>
      </c>
      <c r="U46" s="188">
        <v>403.90240306138901</v>
      </c>
      <c r="V46" s="15">
        <v>476.54846153846199</v>
      </c>
      <c r="W46" s="15">
        <v>333.479688582721</v>
      </c>
      <c r="X46" s="15">
        <v>318.81160019659313</v>
      </c>
      <c r="Y46" s="201">
        <v>312.504545454545</v>
      </c>
      <c r="Z46" s="8">
        <v>307.21598016533778</v>
      </c>
      <c r="AA46" s="189">
        <v>318.28296159178501</v>
      </c>
      <c r="AB46" s="131">
        <f>(AA46-O46)/O46*100</f>
        <v>-13.829982682016839</v>
      </c>
      <c r="AC46" s="131">
        <f>(AA45-Z45)/Z45*100</f>
        <v>3.7859201806781768</v>
      </c>
    </row>
    <row r="47" spans="1:29" s="140" customFormat="1" ht="1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131">
        <f>(AA46-Z46)/Z46*100</f>
        <v>3.6023456268424541</v>
      </c>
    </row>
  </sheetData>
  <sortState ref="A4:AC47">
    <sortCondition ref="A4:A47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Y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32.42578125" style="47" customWidth="1"/>
    <col min="2" max="2" width="12.7109375" style="47" customWidth="1"/>
    <col min="3" max="26" width="8.85546875" style="47"/>
    <col min="27" max="27" width="10.28515625" style="47" customWidth="1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19">
        <v>354.375</v>
      </c>
      <c r="D4" s="19">
        <v>332.10317460317401</v>
      </c>
      <c r="E4" s="19">
        <v>344.25</v>
      </c>
      <c r="F4" s="19">
        <v>333.42857142857099</v>
      </c>
      <c r="G4" s="19">
        <v>332.38636363636351</v>
      </c>
      <c r="H4" s="19">
        <v>396.42857142857099</v>
      </c>
      <c r="I4" s="19">
        <v>327</v>
      </c>
      <c r="J4" s="19">
        <v>362.7142857142855</v>
      </c>
      <c r="K4" s="19">
        <v>372.1875</v>
      </c>
      <c r="L4" s="19">
        <v>461.05517586553151</v>
      </c>
      <c r="M4" s="19">
        <v>493.75</v>
      </c>
      <c r="N4" s="19">
        <v>456.142857142857</v>
      </c>
      <c r="O4" s="18">
        <v>494.59</v>
      </c>
      <c r="P4" s="18">
        <v>505.42857142857099</v>
      </c>
      <c r="Q4" s="51">
        <v>500</v>
      </c>
      <c r="R4" s="51">
        <v>524.16666666666697</v>
      </c>
      <c r="S4" s="51">
        <v>520.96</v>
      </c>
      <c r="T4" s="27">
        <v>513.33333333333303</v>
      </c>
      <c r="U4" s="40">
        <v>550.76923076923094</v>
      </c>
      <c r="V4" s="51">
        <v>462.5</v>
      </c>
      <c r="W4" s="51">
        <v>474.16666666666703</v>
      </c>
      <c r="X4" s="25">
        <v>490.88</v>
      </c>
      <c r="Y4" s="79">
        <v>500.75</v>
      </c>
      <c r="Z4" s="5">
        <v>463.33333333333297</v>
      </c>
      <c r="AA4" s="51">
        <v>433.33333333333331</v>
      </c>
      <c r="AB4" s="145">
        <f t="shared" ref="AB4:AB46" si="0">(AA4-O4)/O4*100</f>
        <v>-12.385342741799604</v>
      </c>
      <c r="AC4" s="150">
        <f t="shared" ref="AC4:AC46" si="1">(AA4-Z4)/Z4*100</f>
        <v>-6.4748201438848243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20">
        <v>28.75</v>
      </c>
      <c r="D5" s="20">
        <v>28.80952380952375</v>
      </c>
      <c r="E5" s="20">
        <v>30.539772727272698</v>
      </c>
      <c r="F5" s="20">
        <v>30.25</v>
      </c>
      <c r="G5" s="20">
        <v>30.45454545454545</v>
      </c>
      <c r="H5" s="20">
        <v>31.785714285714249</v>
      </c>
      <c r="I5" s="20">
        <v>31.928571428571399</v>
      </c>
      <c r="J5" s="19">
        <v>32.428571428571402</v>
      </c>
      <c r="K5" s="19">
        <v>36.25</v>
      </c>
      <c r="L5" s="19">
        <v>42.999619789647802</v>
      </c>
      <c r="M5" s="19">
        <v>40</v>
      </c>
      <c r="N5" s="20">
        <v>40</v>
      </c>
      <c r="O5" s="18">
        <v>49.730000000000004</v>
      </c>
      <c r="P5" s="18">
        <v>43.714285714285701</v>
      </c>
      <c r="Q5" s="51">
        <v>42.6666666666667</v>
      </c>
      <c r="R5" s="51">
        <v>46.363636363636367</v>
      </c>
      <c r="S5" s="51">
        <v>45.833333333333336</v>
      </c>
      <c r="T5" s="27">
        <v>45.454545454545453</v>
      </c>
      <c r="U5" s="40">
        <v>48</v>
      </c>
      <c r="V5" s="51">
        <v>45</v>
      </c>
      <c r="W5" s="51">
        <v>45.833333333333336</v>
      </c>
      <c r="X5" s="51">
        <v>44.166666666666664</v>
      </c>
      <c r="Y5" s="79">
        <v>44.305</v>
      </c>
      <c r="Z5" s="5">
        <v>40.769230769230766</v>
      </c>
      <c r="AA5" s="51">
        <v>40</v>
      </c>
      <c r="AB5" s="145">
        <f t="shared" si="0"/>
        <v>-19.565654534486232</v>
      </c>
      <c r="AC5" s="150">
        <f t="shared" si="1"/>
        <v>-1.886792452830182</v>
      </c>
      <c r="AD5" s="153"/>
    </row>
    <row r="6" spans="1:31" ht="15" customHeight="1">
      <c r="A6" s="4" t="s">
        <v>30</v>
      </c>
      <c r="B6" s="4" t="s">
        <v>3</v>
      </c>
      <c r="C6" s="19">
        <v>260.301875</v>
      </c>
      <c r="D6" s="19">
        <v>242.19937499999997</v>
      </c>
      <c r="E6" s="19">
        <v>284.01309523809499</v>
      </c>
      <c r="F6" s="19">
        <v>277.32150793650749</v>
      </c>
      <c r="G6" s="19">
        <v>302.22216666666651</v>
      </c>
      <c r="H6" s="19">
        <v>338.55785714285696</v>
      </c>
      <c r="I6" s="19">
        <v>352.77800000000002</v>
      </c>
      <c r="J6" s="19">
        <v>355.15885714285696</v>
      </c>
      <c r="K6" s="19">
        <v>375.38249999999999</v>
      </c>
      <c r="L6" s="19">
        <v>422.88035714285701</v>
      </c>
      <c r="M6" s="19">
        <v>425.74</v>
      </c>
      <c r="N6" s="19">
        <v>430.85</v>
      </c>
      <c r="O6" s="18">
        <v>402.32249999999999</v>
      </c>
      <c r="P6" s="18">
        <v>417.85714285714249</v>
      </c>
      <c r="Q6" s="51">
        <v>401.05820105820112</v>
      </c>
      <c r="R6" s="51">
        <v>427.27272727272725</v>
      </c>
      <c r="S6" s="51">
        <v>431.66666666666703</v>
      </c>
      <c r="T6" s="27">
        <v>450.83333333333297</v>
      </c>
      <c r="U6" s="40">
        <v>436.32478632478637</v>
      </c>
      <c r="V6" s="51">
        <v>462.62545454545455</v>
      </c>
      <c r="W6" s="51">
        <v>471.452991452991</v>
      </c>
      <c r="X6" s="51">
        <v>461.11111111111109</v>
      </c>
      <c r="Y6" s="79">
        <v>457.76499999999999</v>
      </c>
      <c r="Z6" s="5">
        <v>457.06349206349199</v>
      </c>
      <c r="AA6" s="163">
        <v>385.52679084514699</v>
      </c>
      <c r="AB6" s="145">
        <f t="shared" si="0"/>
        <v>-4.1746880064756509</v>
      </c>
      <c r="AC6" s="131">
        <f t="shared" si="1"/>
        <v>-15.651370643360776</v>
      </c>
    </row>
    <row r="7" spans="1:31" ht="15" customHeight="1">
      <c r="A7" s="4" t="s">
        <v>29</v>
      </c>
      <c r="B7" s="4" t="s">
        <v>3</v>
      </c>
      <c r="C7" s="19">
        <v>205.10475</v>
      </c>
      <c r="D7" s="19">
        <v>210.3697619047615</v>
      </c>
      <c r="E7" s="19">
        <v>238.69121428571401</v>
      </c>
      <c r="F7" s="19">
        <v>235.17142857142849</v>
      </c>
      <c r="G7" s="19">
        <v>258.90166666666653</v>
      </c>
      <c r="H7" s="19">
        <v>293.65142857142803</v>
      </c>
      <c r="I7" s="19">
        <v>298.96842857142849</v>
      </c>
      <c r="J7" s="19">
        <v>305.39699999999999</v>
      </c>
      <c r="K7" s="19">
        <v>354.13715277777749</v>
      </c>
      <c r="L7" s="19">
        <v>359.80557142857049</v>
      </c>
      <c r="M7" s="19">
        <v>402.36099999999954</v>
      </c>
      <c r="N7" s="19">
        <v>405.36</v>
      </c>
      <c r="O7" s="18">
        <v>418.76299999999998</v>
      </c>
      <c r="P7" s="18">
        <v>384.52457142857054</v>
      </c>
      <c r="Q7" s="51">
        <v>406.77655677655679</v>
      </c>
      <c r="R7" s="51">
        <v>403.2407407407407</v>
      </c>
      <c r="S7" s="51">
        <v>405.05050505050508</v>
      </c>
      <c r="T7" s="27">
        <v>409.59595959595958</v>
      </c>
      <c r="U7" s="40">
        <v>423.07692307692309</v>
      </c>
      <c r="V7" s="51">
        <v>445.83333333333331</v>
      </c>
      <c r="W7" s="51">
        <v>444.90740740740739</v>
      </c>
      <c r="X7" s="51">
        <v>438.33333333333297</v>
      </c>
      <c r="Y7" s="79">
        <v>430.98555555555998</v>
      </c>
      <c r="Z7" s="5">
        <v>430</v>
      </c>
      <c r="AA7" s="163">
        <v>444.94949494949492</v>
      </c>
      <c r="AB7" s="145">
        <f t="shared" si="0"/>
        <v>6.2532971990111221</v>
      </c>
      <c r="AC7" s="131">
        <f t="shared" si="1"/>
        <v>3.4766267324406788</v>
      </c>
    </row>
    <row r="8" spans="1:31" ht="15" customHeight="1">
      <c r="A8" s="4" t="s">
        <v>12</v>
      </c>
      <c r="B8" s="4" t="s">
        <v>3</v>
      </c>
      <c r="C8" s="19">
        <v>831.54562499999997</v>
      </c>
      <c r="D8" s="20">
        <v>752.09633928571407</v>
      </c>
      <c r="E8" s="20">
        <v>905.58071428571395</v>
      </c>
      <c r="F8" s="19">
        <v>689.14142857142849</v>
      </c>
      <c r="G8" s="19">
        <v>797.503958333333</v>
      </c>
      <c r="H8" s="20">
        <v>796.51125000000002</v>
      </c>
      <c r="I8" s="19">
        <v>848.59900000000005</v>
      </c>
      <c r="J8" s="19">
        <v>838.09474999999998</v>
      </c>
      <c r="K8" s="19">
        <v>679.282428571428</v>
      </c>
      <c r="L8" s="19">
        <v>1011.7591128764215</v>
      </c>
      <c r="M8" s="19">
        <v>678.76499999999999</v>
      </c>
      <c r="N8" s="19">
        <v>741.64850000000001</v>
      </c>
      <c r="O8" s="18">
        <v>756.33249999999998</v>
      </c>
      <c r="P8" s="18">
        <v>1091.6666666666652</v>
      </c>
      <c r="Q8" s="51">
        <v>1007.96089204912</v>
      </c>
      <c r="R8" s="51">
        <v>1008.023088023088</v>
      </c>
      <c r="S8" s="51">
        <v>1298.1627089385699</v>
      </c>
      <c r="T8" s="27">
        <v>1241.46887595163</v>
      </c>
      <c r="U8" s="40">
        <v>1225.3968253968201</v>
      </c>
      <c r="V8" s="51">
        <v>992.42545454545461</v>
      </c>
      <c r="W8" s="51">
        <v>1028.5923141186302</v>
      </c>
      <c r="X8" s="51">
        <v>1037.16564137616</v>
      </c>
      <c r="Y8" s="79">
        <v>1034.3333333333301</v>
      </c>
      <c r="Z8" s="5">
        <v>1028.5082733358599</v>
      </c>
      <c r="AA8" s="163">
        <v>990.29982363315696</v>
      </c>
      <c r="AB8" s="145">
        <f t="shared" si="0"/>
        <v>30.934453250806619</v>
      </c>
      <c r="AC8" s="131">
        <f t="shared" si="1"/>
        <v>-3.7149384884166108</v>
      </c>
    </row>
    <row r="9" spans="1:31" ht="15" customHeight="1">
      <c r="A9" s="4" t="s">
        <v>11</v>
      </c>
      <c r="B9" s="4" t="s">
        <v>3</v>
      </c>
      <c r="C9" s="19">
        <v>1204.0978749999999</v>
      </c>
      <c r="D9" s="19">
        <v>1158.0719841269799</v>
      </c>
      <c r="E9" s="19">
        <v>999.59075000000007</v>
      </c>
      <c r="F9" s="19">
        <v>923.92007936507707</v>
      </c>
      <c r="G9" s="19">
        <v>1060.475499999995</v>
      </c>
      <c r="H9" s="19">
        <v>957.14285714285495</v>
      </c>
      <c r="I9" s="19">
        <v>1012.052875</v>
      </c>
      <c r="J9" s="19">
        <v>896.23599999999942</v>
      </c>
      <c r="K9" s="19">
        <v>986.375</v>
      </c>
      <c r="L9" s="19">
        <v>1178.2218751149001</v>
      </c>
      <c r="M9" s="19">
        <v>1044.6647499999999</v>
      </c>
      <c r="N9" s="19">
        <v>1128.80833333333</v>
      </c>
      <c r="O9" s="18">
        <v>1231.473</v>
      </c>
      <c r="P9" s="18">
        <v>1539.5612857142851</v>
      </c>
      <c r="Q9" s="51">
        <v>1426.6794122057299</v>
      </c>
      <c r="R9" s="51">
        <v>1451.6081871345029</v>
      </c>
      <c r="S9" s="51">
        <v>1461.5288220551399</v>
      </c>
      <c r="T9" s="27">
        <v>1424.62651727358</v>
      </c>
      <c r="U9" s="40">
        <v>1473.46477052359</v>
      </c>
      <c r="V9" s="51">
        <v>1365.5691666666664</v>
      </c>
      <c r="W9" s="51">
        <v>1378.6247816511</v>
      </c>
      <c r="X9" s="51">
        <v>1383.7189126662799</v>
      </c>
      <c r="Y9" s="79">
        <v>1267.8571428571399</v>
      </c>
      <c r="Z9" s="5">
        <v>1264.8478338703901</v>
      </c>
      <c r="AA9" s="163">
        <v>1268.85205437837</v>
      </c>
      <c r="AB9" s="145">
        <f t="shared" si="0"/>
        <v>3.0353125385915916</v>
      </c>
      <c r="AC9" s="131">
        <f t="shared" si="1"/>
        <v>0.31657725148859256</v>
      </c>
    </row>
    <row r="10" spans="1:31" ht="15" customHeight="1">
      <c r="A10" s="4" t="s">
        <v>10</v>
      </c>
      <c r="B10" s="4" t="s">
        <v>9</v>
      </c>
      <c r="C10" s="19">
        <v>227.85714285714249</v>
      </c>
      <c r="D10" s="19">
        <v>262.5</v>
      </c>
      <c r="E10" s="19">
        <v>290.85714285714249</v>
      </c>
      <c r="F10" s="19">
        <v>294.8214285714285</v>
      </c>
      <c r="G10" s="19">
        <v>281.66666666666652</v>
      </c>
      <c r="H10" s="19">
        <v>309.642857142857</v>
      </c>
      <c r="I10" s="19">
        <v>330</v>
      </c>
      <c r="J10" s="19">
        <v>320</v>
      </c>
      <c r="K10" s="19">
        <v>298.41269841269798</v>
      </c>
      <c r="L10" s="19">
        <v>327.23203019657103</v>
      </c>
      <c r="M10" s="19">
        <v>332.5</v>
      </c>
      <c r="N10" s="19">
        <v>346.42857142857099</v>
      </c>
      <c r="O10" s="18">
        <v>334.76499999999999</v>
      </c>
      <c r="P10" s="18">
        <v>342.85714285714249</v>
      </c>
      <c r="Q10" s="51">
        <v>341.66666666666669</v>
      </c>
      <c r="R10" s="51">
        <v>308.33333333333331</v>
      </c>
      <c r="S10" s="51">
        <v>352.5</v>
      </c>
      <c r="T10" s="27">
        <v>333.33333333333331</v>
      </c>
      <c r="U10" s="40">
        <v>342.30769230769232</v>
      </c>
      <c r="V10" s="51">
        <v>325</v>
      </c>
      <c r="W10" s="51">
        <v>330.83333333333297</v>
      </c>
      <c r="X10" s="51">
        <v>336.36363636363637</v>
      </c>
      <c r="Y10" s="51">
        <v>326.36363636363598</v>
      </c>
      <c r="Z10" s="5">
        <v>321.66666666666703</v>
      </c>
      <c r="AA10" s="18">
        <v>325</v>
      </c>
      <c r="AB10" s="145">
        <f t="shared" si="0"/>
        <v>-2.9169716069481537</v>
      </c>
      <c r="AC10" s="131">
        <f t="shared" si="1"/>
        <v>1.0362694300517004</v>
      </c>
    </row>
    <row r="11" spans="1:31" ht="15" customHeight="1">
      <c r="A11" s="4" t="s">
        <v>8</v>
      </c>
      <c r="B11" s="4" t="s">
        <v>9</v>
      </c>
      <c r="C11" s="19">
        <v>200</v>
      </c>
      <c r="D11" s="19">
        <v>281.25</v>
      </c>
      <c r="E11" s="19">
        <v>284.42857142857099</v>
      </c>
      <c r="F11" s="19">
        <v>246.9642857142855</v>
      </c>
      <c r="G11" s="19">
        <v>245.555555555555</v>
      </c>
      <c r="H11" s="19">
        <v>296.42857142857099</v>
      </c>
      <c r="I11" s="19">
        <v>312.5</v>
      </c>
      <c r="J11" s="19">
        <v>273.142857142857</v>
      </c>
      <c r="K11" s="19">
        <v>316.9642857142855</v>
      </c>
      <c r="L11" s="19">
        <v>286.654287678571</v>
      </c>
      <c r="M11" s="19">
        <v>308.33333333333303</v>
      </c>
      <c r="N11" s="19">
        <v>309.54000000000002</v>
      </c>
      <c r="O11" s="18">
        <v>265.58499999999998</v>
      </c>
      <c r="P11" s="18">
        <v>277.28571428571399</v>
      </c>
      <c r="Q11" s="51">
        <v>294.16666666666669</v>
      </c>
      <c r="R11" s="51">
        <v>300.83333333333331</v>
      </c>
      <c r="S11" s="51">
        <v>307.27272727272725</v>
      </c>
      <c r="T11" s="27">
        <v>327.5</v>
      </c>
      <c r="U11" s="40">
        <v>302.30769230769232</v>
      </c>
      <c r="V11" s="51">
        <v>244.16666666666666</v>
      </c>
      <c r="W11" s="51">
        <v>265</v>
      </c>
      <c r="X11" s="51">
        <v>280.76923076923077</v>
      </c>
      <c r="Y11" s="51">
        <v>280.96923076923099</v>
      </c>
      <c r="Z11" s="5">
        <v>280.33333333333297</v>
      </c>
      <c r="AA11" s="18">
        <v>285.83333333333331</v>
      </c>
      <c r="AB11" s="145">
        <f t="shared" si="0"/>
        <v>7.6240500530275934</v>
      </c>
      <c r="AC11" s="131">
        <f t="shared" si="1"/>
        <v>1.9619500594531565</v>
      </c>
    </row>
    <row r="12" spans="1:31" ht="15" customHeight="1">
      <c r="A12" s="4" t="s">
        <v>7</v>
      </c>
      <c r="B12" s="4" t="s">
        <v>3</v>
      </c>
      <c r="C12" s="49">
        <v>275.66000000000003</v>
      </c>
      <c r="D12" s="49">
        <v>276.01835800000003</v>
      </c>
      <c r="E12" s="49">
        <v>276.37718186540008</v>
      </c>
      <c r="F12" s="19">
        <v>260</v>
      </c>
      <c r="G12" s="19">
        <v>280</v>
      </c>
      <c r="H12" s="49">
        <v>280.36400000000003</v>
      </c>
      <c r="I12" s="19">
        <v>320</v>
      </c>
      <c r="J12" s="19">
        <v>280</v>
      </c>
      <c r="K12" s="19">
        <v>320.45</v>
      </c>
      <c r="L12" s="19">
        <v>380</v>
      </c>
      <c r="M12" s="19">
        <v>370</v>
      </c>
      <c r="N12" s="19">
        <v>360</v>
      </c>
      <c r="O12" s="18">
        <v>323.38499999999999</v>
      </c>
      <c r="P12" s="18">
        <v>360</v>
      </c>
      <c r="Q12" s="51">
        <v>373.33333333333331</v>
      </c>
      <c r="R12" s="51">
        <v>380</v>
      </c>
      <c r="S12" s="51">
        <v>400</v>
      </c>
      <c r="T12" s="27">
        <v>410</v>
      </c>
      <c r="U12" s="45">
        <v>420.25</v>
      </c>
      <c r="V12" s="51">
        <v>360</v>
      </c>
      <c r="W12" s="51">
        <v>360</v>
      </c>
      <c r="X12" s="51">
        <v>370</v>
      </c>
      <c r="Y12" s="51">
        <v>370.58</v>
      </c>
      <c r="Z12" s="5">
        <v>370</v>
      </c>
      <c r="AA12" s="18">
        <v>360</v>
      </c>
      <c r="AB12" s="145">
        <f t="shared" si="0"/>
        <v>11.322417551834505</v>
      </c>
      <c r="AC12" s="131">
        <f t="shared" si="1"/>
        <v>-2.7027027027027026</v>
      </c>
    </row>
    <row r="13" spans="1:31" ht="15" customHeight="1">
      <c r="A13" s="4" t="s">
        <v>14</v>
      </c>
      <c r="B13" s="4" t="s">
        <v>3</v>
      </c>
      <c r="C13" s="19">
        <v>846.29611111111103</v>
      </c>
      <c r="D13" s="19">
        <v>910.04833333333295</v>
      </c>
      <c r="E13" s="19">
        <v>812.5</v>
      </c>
      <c r="F13" s="19">
        <v>1022.142857142855</v>
      </c>
      <c r="G13" s="19">
        <v>1013.3335</v>
      </c>
      <c r="H13" s="19">
        <v>1000</v>
      </c>
      <c r="I13" s="19">
        <v>1007.142857142857</v>
      </c>
      <c r="J13" s="19">
        <v>1087.6192857142851</v>
      </c>
      <c r="K13" s="19">
        <v>1156.25</v>
      </c>
      <c r="L13" s="19">
        <v>1135.922119801485</v>
      </c>
      <c r="M13" s="19">
        <v>907.91700000000003</v>
      </c>
      <c r="N13" s="19">
        <v>1178.0955714285699</v>
      </c>
      <c r="O13" s="18">
        <v>1134.3800000000001</v>
      </c>
      <c r="P13" s="18">
        <v>1000</v>
      </c>
      <c r="Q13" s="51">
        <v>1050</v>
      </c>
      <c r="R13" s="51">
        <v>900.33</v>
      </c>
      <c r="S13" s="51">
        <v>1091.6666666666667</v>
      </c>
      <c r="T13" s="27">
        <v>1150.64935064935</v>
      </c>
      <c r="U13" s="40">
        <v>1050</v>
      </c>
      <c r="V13" s="51">
        <v>968.83090909090902</v>
      </c>
      <c r="W13" s="51">
        <v>982.40740740740705</v>
      </c>
      <c r="X13" s="25">
        <v>985</v>
      </c>
      <c r="Y13" s="25">
        <v>985</v>
      </c>
      <c r="Z13" s="5">
        <v>984.61538461537998</v>
      </c>
      <c r="AA13" s="18">
        <v>941.66666666667004</v>
      </c>
      <c r="AB13" s="145">
        <f t="shared" si="0"/>
        <v>-16.988428333832584</v>
      </c>
      <c r="AC13" s="131">
        <f t="shared" si="1"/>
        <v>-4.3619791666658738</v>
      </c>
    </row>
    <row r="14" spans="1:31" ht="15" customHeight="1">
      <c r="A14" s="4" t="s">
        <v>13</v>
      </c>
      <c r="B14" s="4" t="s">
        <v>3</v>
      </c>
      <c r="C14" s="19">
        <v>1071.5605555555519</v>
      </c>
      <c r="D14" s="19">
        <v>1024.7110714285709</v>
      </c>
      <c r="E14" s="19">
        <v>841.666875</v>
      </c>
      <c r="F14" s="19">
        <v>950.77801587301553</v>
      </c>
      <c r="G14" s="19">
        <v>1044.0471666666599</v>
      </c>
      <c r="H14" s="19">
        <v>1000</v>
      </c>
      <c r="I14" s="19">
        <v>1027.61857142857</v>
      </c>
      <c r="J14" s="19">
        <v>1098.0955714285651</v>
      </c>
      <c r="K14" s="19">
        <v>1029.9349999999949</v>
      </c>
      <c r="L14" s="19">
        <v>874.96473310969702</v>
      </c>
      <c r="M14" s="19">
        <v>806.94399999999996</v>
      </c>
      <c r="N14" s="19">
        <v>1087.3011428571399</v>
      </c>
      <c r="O14" s="18">
        <v>1054.373</v>
      </c>
      <c r="P14" s="18">
        <v>1059.52357142857</v>
      </c>
      <c r="Q14" s="51">
        <v>1061.4877589453899</v>
      </c>
      <c r="R14" s="51">
        <v>1060.58</v>
      </c>
      <c r="S14" s="51">
        <v>1025.6018684872399</v>
      </c>
      <c r="T14" s="27">
        <v>1069.6969696969697</v>
      </c>
      <c r="U14" s="40">
        <v>1022.2222222222223</v>
      </c>
      <c r="V14" s="51">
        <v>1105.1790909090907</v>
      </c>
      <c r="W14" s="51">
        <v>1036.1111111111111</v>
      </c>
      <c r="X14" s="25">
        <v>1035.8900000000001</v>
      </c>
      <c r="Y14" s="79">
        <v>924.07444444444445</v>
      </c>
      <c r="Z14" s="5">
        <v>924.61538461537998</v>
      </c>
      <c r="AA14" s="18">
        <v>937.5</v>
      </c>
      <c r="AB14" s="145">
        <f t="shared" si="0"/>
        <v>-11.084597196627763</v>
      </c>
      <c r="AC14" s="131">
        <f t="shared" si="1"/>
        <v>1.3935108153083287</v>
      </c>
    </row>
    <row r="15" spans="1:31" ht="15" customHeight="1">
      <c r="A15" s="4" t="s">
        <v>24</v>
      </c>
      <c r="B15" s="4" t="s">
        <v>16</v>
      </c>
      <c r="C15" s="49">
        <v>120</v>
      </c>
      <c r="D15" s="49">
        <v>120.15600000000001</v>
      </c>
      <c r="E15" s="49">
        <v>120.31220280000001</v>
      </c>
      <c r="F15" s="49">
        <v>120.46860866364001</v>
      </c>
      <c r="G15" s="49">
        <v>120.62521785490276</v>
      </c>
      <c r="H15" s="49">
        <v>120.78203063811414</v>
      </c>
      <c r="I15" s="49">
        <v>120.9390472779437</v>
      </c>
      <c r="J15" s="19">
        <v>120</v>
      </c>
      <c r="K15" s="19">
        <v>150</v>
      </c>
      <c r="L15" s="19">
        <v>112.04226079948501</v>
      </c>
      <c r="M15" s="19">
        <v>150</v>
      </c>
      <c r="N15" s="49">
        <v>151.88</v>
      </c>
      <c r="O15" s="18">
        <v>120.89</v>
      </c>
      <c r="P15" s="18">
        <v>135</v>
      </c>
      <c r="Q15" s="51">
        <v>130</v>
      </c>
      <c r="R15" s="25">
        <v>132.55000000000001</v>
      </c>
      <c r="S15" s="25">
        <v>140.66999999999999</v>
      </c>
      <c r="T15" s="13">
        <v>146.61000000000001</v>
      </c>
      <c r="U15" s="13">
        <v>143.63999999999999</v>
      </c>
      <c r="V15" s="51">
        <v>165</v>
      </c>
      <c r="W15" s="51">
        <v>170</v>
      </c>
      <c r="X15" s="25">
        <v>172.55</v>
      </c>
      <c r="Y15" s="79">
        <v>172.60444444444499</v>
      </c>
      <c r="Z15" s="5">
        <v>170</v>
      </c>
      <c r="AA15" s="171">
        <v>172</v>
      </c>
      <c r="AB15" s="131">
        <f t="shared" si="0"/>
        <v>42.278104061543551</v>
      </c>
      <c r="AC15" s="131">
        <f t="shared" si="1"/>
        <v>1.1764705882352942</v>
      </c>
    </row>
    <row r="16" spans="1:31" ht="15" customHeight="1">
      <c r="A16" s="4" t="s">
        <v>23</v>
      </c>
      <c r="B16" s="4" t="s">
        <v>16</v>
      </c>
      <c r="C16" s="19">
        <v>137.125</v>
      </c>
      <c r="D16" s="19">
        <v>135.27777777777749</v>
      </c>
      <c r="E16" s="19">
        <v>138.944444444444</v>
      </c>
      <c r="F16" s="19">
        <v>139.74025974025898</v>
      </c>
      <c r="G16" s="19">
        <v>142.19696969696901</v>
      </c>
      <c r="H16" s="19">
        <v>141.42857142857099</v>
      </c>
      <c r="I16" s="19">
        <v>144.42857142857099</v>
      </c>
      <c r="J16" s="19">
        <v>144.42857142857099</v>
      </c>
      <c r="K16" s="19">
        <v>148.75</v>
      </c>
      <c r="L16" s="19">
        <v>164.88115645828748</v>
      </c>
      <c r="M16" s="19">
        <v>151.25</v>
      </c>
      <c r="N16" s="19">
        <v>155</v>
      </c>
      <c r="O16" s="18">
        <v>177.345</v>
      </c>
      <c r="P16" s="18">
        <v>154.66666666666652</v>
      </c>
      <c r="Q16" s="51">
        <v>154.54545454545453</v>
      </c>
      <c r="R16" s="51">
        <v>200.90909090909091</v>
      </c>
      <c r="S16" s="51">
        <v>203</v>
      </c>
      <c r="T16" s="27">
        <v>190.41666666666666</v>
      </c>
      <c r="U16" s="40">
        <v>200</v>
      </c>
      <c r="V16" s="51">
        <v>195.83333333333334</v>
      </c>
      <c r="W16" s="51">
        <v>200</v>
      </c>
      <c r="X16" s="51">
        <v>198.33333333333334</v>
      </c>
      <c r="Y16" s="51">
        <v>198.33333333333334</v>
      </c>
      <c r="Z16" s="5">
        <v>189.142857142857</v>
      </c>
      <c r="AA16" s="18">
        <v>198.33333333333334</v>
      </c>
      <c r="AB16" s="145">
        <f t="shared" si="0"/>
        <v>11.834747713966193</v>
      </c>
      <c r="AC16" s="131">
        <f t="shared" si="1"/>
        <v>4.8590130916415761</v>
      </c>
    </row>
    <row r="17" spans="1:29" ht="15" customHeight="1">
      <c r="A17" s="4" t="s">
        <v>15</v>
      </c>
      <c r="B17" s="4" t="s">
        <v>16</v>
      </c>
      <c r="C17" s="19">
        <v>1250</v>
      </c>
      <c r="D17" s="19">
        <v>1250.45</v>
      </c>
      <c r="E17" s="20">
        <v>1200</v>
      </c>
      <c r="F17" s="19">
        <v>1333.3333333333301</v>
      </c>
      <c r="G17" s="19">
        <v>1325</v>
      </c>
      <c r="H17" s="19">
        <v>1200</v>
      </c>
      <c r="I17" s="19">
        <v>1500</v>
      </c>
      <c r="J17" s="19">
        <v>1500</v>
      </c>
      <c r="K17" s="19">
        <v>1575</v>
      </c>
      <c r="L17" s="19">
        <v>1463.18743418133</v>
      </c>
      <c r="M17" s="19">
        <v>1200</v>
      </c>
      <c r="N17" s="19">
        <v>2000</v>
      </c>
      <c r="O17" s="18">
        <v>1479.175</v>
      </c>
      <c r="P17" s="18">
        <v>1700</v>
      </c>
      <c r="Q17" s="51">
        <v>1750</v>
      </c>
      <c r="R17" s="51">
        <v>1950</v>
      </c>
      <c r="S17" s="51">
        <v>1800</v>
      </c>
      <c r="T17" s="27">
        <v>1800</v>
      </c>
      <c r="U17" s="40">
        <v>1900</v>
      </c>
      <c r="V17" s="51">
        <v>2000</v>
      </c>
      <c r="W17" s="13">
        <v>2000.1799999999998</v>
      </c>
      <c r="X17" s="51">
        <v>1950</v>
      </c>
      <c r="Y17" s="79">
        <v>2000</v>
      </c>
      <c r="Z17" s="5">
        <v>1933.3333333333301</v>
      </c>
      <c r="AA17" s="18">
        <v>1824.213467</v>
      </c>
      <c r="AB17" s="145">
        <f t="shared" si="0"/>
        <v>23.326412831477011</v>
      </c>
      <c r="AC17" s="131">
        <f t="shared" si="1"/>
        <v>-5.644131017241218</v>
      </c>
    </row>
    <row r="18" spans="1:29" ht="15" customHeight="1">
      <c r="A18" s="4" t="s">
        <v>27</v>
      </c>
      <c r="B18" s="4" t="s">
        <v>3</v>
      </c>
      <c r="C18" s="19">
        <v>122.65404761904699</v>
      </c>
      <c r="D18" s="19">
        <v>113.6942857142855</v>
      </c>
      <c r="E18" s="19">
        <v>140.55444444444402</v>
      </c>
      <c r="F18" s="19">
        <v>144.119464285714</v>
      </c>
      <c r="G18" s="19">
        <v>201.53583333333302</v>
      </c>
      <c r="H18" s="19">
        <v>220.2</v>
      </c>
      <c r="I18" s="19">
        <v>212.18899999999951</v>
      </c>
      <c r="J18" s="19">
        <v>194.2525</v>
      </c>
      <c r="K18" s="19">
        <v>237.51151785714251</v>
      </c>
      <c r="L18" s="19">
        <v>192.6251805099995</v>
      </c>
      <c r="M18" s="19">
        <v>208.77958333333248</v>
      </c>
      <c r="N18" s="19">
        <v>215.32</v>
      </c>
      <c r="O18" s="18">
        <v>224.41399999999999</v>
      </c>
      <c r="P18" s="18">
        <v>259.74783333333301</v>
      </c>
      <c r="Q18" s="51">
        <v>254.40476190476201</v>
      </c>
      <c r="R18" s="51">
        <v>323.19624819624823</v>
      </c>
      <c r="S18" s="51">
        <v>322.38095238095201</v>
      </c>
      <c r="T18" s="27">
        <v>361.92837465564702</v>
      </c>
      <c r="U18" s="40">
        <v>360.33730158730202</v>
      </c>
      <c r="V18" s="51">
        <v>258.38727272727277</v>
      </c>
      <c r="W18" s="51">
        <v>263.92857142857144</v>
      </c>
      <c r="X18" s="51">
        <v>232.996031746032</v>
      </c>
      <c r="Y18" s="79">
        <v>207.65285714285713</v>
      </c>
      <c r="Z18" s="5">
        <v>191.71768707483</v>
      </c>
      <c r="AA18" s="18">
        <v>210.41666666666666</v>
      </c>
      <c r="AB18" s="145">
        <f t="shared" si="0"/>
        <v>-6.2372816906847746</v>
      </c>
      <c r="AC18" s="131">
        <f t="shared" si="1"/>
        <v>9.7533930630710124</v>
      </c>
    </row>
    <row r="19" spans="1:29" ht="15" customHeight="1">
      <c r="A19" s="4" t="s">
        <v>28</v>
      </c>
      <c r="B19" s="4" t="s">
        <v>3</v>
      </c>
      <c r="C19" s="19">
        <v>112.49999999999949</v>
      </c>
      <c r="D19" s="19">
        <v>106.3315873015865</v>
      </c>
      <c r="E19" s="19">
        <v>151.97466666666651</v>
      </c>
      <c r="F19" s="19">
        <v>140.0208730158725</v>
      </c>
      <c r="G19" s="19">
        <v>193.43484848484798</v>
      </c>
      <c r="H19" s="19">
        <v>189.483571428571</v>
      </c>
      <c r="I19" s="19">
        <v>199.88085714285648</v>
      </c>
      <c r="J19" s="19">
        <v>191.74657142857049</v>
      </c>
      <c r="K19" s="19">
        <v>194.61874999999998</v>
      </c>
      <c r="L19" s="19">
        <v>187.34632750285101</v>
      </c>
      <c r="M19" s="19">
        <v>186.45999999999998</v>
      </c>
      <c r="N19" s="19">
        <v>191.46942857142801</v>
      </c>
      <c r="O19" s="18">
        <v>235.161</v>
      </c>
      <c r="P19" s="18">
        <v>238.58128571428551</v>
      </c>
      <c r="Q19" s="51">
        <v>238.37606837606799</v>
      </c>
      <c r="R19" s="51">
        <v>353.7037037037037</v>
      </c>
      <c r="S19" s="51">
        <v>358.79629629629602</v>
      </c>
      <c r="T19" s="27">
        <v>399.45286195286195</v>
      </c>
      <c r="U19" s="40">
        <v>400.85470085470098</v>
      </c>
      <c r="V19" s="51">
        <v>247.10666666666668</v>
      </c>
      <c r="W19" s="51">
        <v>259.08994708994709</v>
      </c>
      <c r="X19" s="51">
        <v>244.67592592592601</v>
      </c>
      <c r="Y19" s="79">
        <v>230.48500000000001</v>
      </c>
      <c r="Z19" s="5">
        <v>217.53968253968301</v>
      </c>
      <c r="AA19" s="18">
        <v>235.135327635328</v>
      </c>
      <c r="AB19" s="145">
        <f t="shared" si="0"/>
        <v>-1.091693123945073E-2</v>
      </c>
      <c r="AC19" s="131">
        <f t="shared" si="1"/>
        <v>8.0884760381293805</v>
      </c>
    </row>
    <row r="20" spans="1:29" ht="15" customHeight="1">
      <c r="A20" s="4" t="s">
        <v>19</v>
      </c>
      <c r="B20" s="4" t="s">
        <v>3</v>
      </c>
      <c r="C20" s="19">
        <v>914.29</v>
      </c>
      <c r="D20" s="19">
        <v>833.33</v>
      </c>
      <c r="E20" s="49">
        <v>834.41332900000009</v>
      </c>
      <c r="F20" s="19">
        <v>933.35</v>
      </c>
      <c r="G20" s="19">
        <v>1000</v>
      </c>
      <c r="H20" s="19">
        <v>814.29</v>
      </c>
      <c r="I20" s="19">
        <v>1190.385</v>
      </c>
      <c r="J20" s="19">
        <v>1237.4825000000001</v>
      </c>
      <c r="K20" s="19">
        <v>1184.615</v>
      </c>
      <c r="L20" s="19">
        <v>1207.0612763644599</v>
      </c>
      <c r="M20" s="19">
        <v>1263.8724999999899</v>
      </c>
      <c r="N20" s="19">
        <v>1193.6500000000001</v>
      </c>
      <c r="O20" s="18">
        <v>1266.4250000000002</v>
      </c>
      <c r="P20" s="18">
        <v>1228.0833333333298</v>
      </c>
      <c r="Q20" s="51">
        <v>1403.1746031746034</v>
      </c>
      <c r="R20" s="51">
        <v>1425</v>
      </c>
      <c r="S20" s="51">
        <v>1598.0392156862745</v>
      </c>
      <c r="T20" s="27">
        <v>1546.46074646075</v>
      </c>
      <c r="U20" s="40">
        <v>1475.61624649859</v>
      </c>
      <c r="V20" s="51">
        <v>1512.5059999999999</v>
      </c>
      <c r="W20" s="51">
        <v>1522.2180451127799</v>
      </c>
      <c r="X20" s="51">
        <v>1524.5378151260504</v>
      </c>
      <c r="Y20" s="79">
        <v>1572.3433333333332</v>
      </c>
      <c r="Z20" s="5">
        <v>1533.3333333333335</v>
      </c>
      <c r="AA20" s="18">
        <v>1507.1428571428601</v>
      </c>
      <c r="AB20" s="145">
        <f t="shared" si="0"/>
        <v>19.007667816322314</v>
      </c>
      <c r="AC20" s="131">
        <f t="shared" si="1"/>
        <v>-1.7080745341613097</v>
      </c>
    </row>
    <row r="21" spans="1:29" ht="15" customHeight="1">
      <c r="A21" s="4" t="s">
        <v>20</v>
      </c>
      <c r="B21" s="4" t="s">
        <v>3</v>
      </c>
      <c r="C21" s="20">
        <v>1175.1325000000002</v>
      </c>
      <c r="D21" s="20">
        <v>1379.3879999999899</v>
      </c>
      <c r="E21" s="20">
        <v>956.00791666666657</v>
      </c>
      <c r="F21" s="20">
        <v>1255.3525</v>
      </c>
      <c r="G21" s="20">
        <v>1375</v>
      </c>
      <c r="H21" s="20">
        <v>1283.3333333333301</v>
      </c>
      <c r="I21" s="20">
        <v>1281.5791666666701</v>
      </c>
      <c r="J21" s="19">
        <v>1093.45333333333</v>
      </c>
      <c r="K21" s="19">
        <v>1258.05125</v>
      </c>
      <c r="L21" s="19">
        <v>1361.0312802129699</v>
      </c>
      <c r="M21" s="19">
        <v>1300.8033333333301</v>
      </c>
      <c r="N21" s="19">
        <v>1400.85</v>
      </c>
      <c r="O21" s="18">
        <v>1547.77833333333</v>
      </c>
      <c r="P21" s="18">
        <v>1866.6666666666699</v>
      </c>
      <c r="Q21" s="51">
        <v>2256.9243621875198</v>
      </c>
      <c r="R21" s="51">
        <v>2542.8571428571431</v>
      </c>
      <c r="S21" s="51">
        <v>2771.2121212121201</v>
      </c>
      <c r="T21" s="27">
        <v>2816.6666666666702</v>
      </c>
      <c r="U21" s="40">
        <v>2642.8571428571399</v>
      </c>
      <c r="V21" s="51">
        <v>2351.3416666666699</v>
      </c>
      <c r="W21" s="51">
        <v>2403.0852057134898</v>
      </c>
      <c r="X21" s="51">
        <v>2459.0773809523798</v>
      </c>
      <c r="Y21" s="79">
        <v>2495.9639999999999</v>
      </c>
      <c r="Z21" s="5">
        <v>2450.9834368530001</v>
      </c>
      <c r="AA21" s="18">
        <v>2524.7023809523798</v>
      </c>
      <c r="AB21" s="145">
        <f t="shared" si="0"/>
        <v>63.117826795980811</v>
      </c>
      <c r="AC21" s="131">
        <f t="shared" si="1"/>
        <v>3.0077291829451531</v>
      </c>
    </row>
    <row r="22" spans="1:29" ht="15" customHeight="1">
      <c r="A22" s="4" t="s">
        <v>31</v>
      </c>
      <c r="B22" s="4" t="s">
        <v>3</v>
      </c>
      <c r="C22" s="20">
        <v>309.28444444444301</v>
      </c>
      <c r="D22" s="19">
        <v>351.61482142857096</v>
      </c>
      <c r="E22" s="19">
        <v>281.97485714285654</v>
      </c>
      <c r="F22" s="19">
        <v>237.39350649350598</v>
      </c>
      <c r="G22" s="19">
        <v>289.11</v>
      </c>
      <c r="H22" s="19">
        <v>477.52142857142849</v>
      </c>
      <c r="I22" s="19">
        <v>297.601857142857</v>
      </c>
      <c r="J22" s="19">
        <v>368.87171428571349</v>
      </c>
      <c r="K22" s="19">
        <v>478.10374999999999</v>
      </c>
      <c r="L22" s="19">
        <v>451.19992479749948</v>
      </c>
      <c r="M22" s="19">
        <v>465.32</v>
      </c>
      <c r="N22" s="19">
        <v>500.21</v>
      </c>
      <c r="O22" s="18">
        <v>511.38099999999997</v>
      </c>
      <c r="P22" s="18">
        <v>429.35166666666697</v>
      </c>
      <c r="Q22" s="51">
        <v>419.17494785915801</v>
      </c>
      <c r="R22" s="51">
        <v>376.34133543224499</v>
      </c>
      <c r="S22" s="51">
        <v>372.48316498316501</v>
      </c>
      <c r="T22" s="27">
        <v>382.73215914520301</v>
      </c>
      <c r="U22" s="40">
        <v>363.69841269841299</v>
      </c>
      <c r="V22" s="51">
        <v>378.61454545454001</v>
      </c>
      <c r="W22" s="51">
        <v>351.306471306471</v>
      </c>
      <c r="X22" s="51">
        <v>310.14550264550297</v>
      </c>
      <c r="Y22" s="79">
        <v>305.58</v>
      </c>
      <c r="Z22" s="5">
        <v>305.85470085470098</v>
      </c>
      <c r="AA22" s="18">
        <v>291.12554112554113</v>
      </c>
      <c r="AB22" s="145">
        <f t="shared" si="0"/>
        <v>-43.070716134244108</v>
      </c>
      <c r="AC22" s="131">
        <f t="shared" si="1"/>
        <v>-4.8157375668903208</v>
      </c>
    </row>
    <row r="23" spans="1:29" ht="15" customHeight="1">
      <c r="A23" s="4" t="s">
        <v>4</v>
      </c>
      <c r="B23" s="4" t="s">
        <v>3</v>
      </c>
      <c r="C23" s="49">
        <v>260.55</v>
      </c>
      <c r="D23" s="49">
        <v>260.88871500000005</v>
      </c>
      <c r="E23" s="19">
        <v>258.98333333333301</v>
      </c>
      <c r="F23" s="19">
        <v>300</v>
      </c>
      <c r="G23" s="19">
        <v>280</v>
      </c>
      <c r="H23" s="19">
        <v>320</v>
      </c>
      <c r="I23" s="19">
        <v>340</v>
      </c>
      <c r="J23" s="19">
        <v>353.33333333333303</v>
      </c>
      <c r="K23" s="19">
        <v>332</v>
      </c>
      <c r="L23" s="19">
        <v>320.71794374696299</v>
      </c>
      <c r="M23" s="19">
        <v>323.33333333333297</v>
      </c>
      <c r="N23" s="19">
        <v>433.33333333333303</v>
      </c>
      <c r="O23" s="18">
        <v>357.11500000000001</v>
      </c>
      <c r="P23" s="18">
        <v>368.75</v>
      </c>
      <c r="Q23" s="51">
        <v>392.5</v>
      </c>
      <c r="R23" s="51">
        <v>340</v>
      </c>
      <c r="S23" s="51">
        <v>373.33333333333331</v>
      </c>
      <c r="T23" s="27">
        <v>350</v>
      </c>
      <c r="U23" s="40">
        <v>380</v>
      </c>
      <c r="V23" s="51">
        <v>352</v>
      </c>
      <c r="W23" s="51">
        <v>360</v>
      </c>
      <c r="X23" s="51">
        <v>360</v>
      </c>
      <c r="Y23" s="79">
        <v>345.12</v>
      </c>
      <c r="Z23" s="5">
        <v>340</v>
      </c>
      <c r="AA23" s="18">
        <v>368</v>
      </c>
      <c r="AB23" s="145">
        <f t="shared" si="0"/>
        <v>3.0480377469442592</v>
      </c>
      <c r="AC23" s="131">
        <f t="shared" si="1"/>
        <v>8.235294117647058</v>
      </c>
    </row>
    <row r="24" spans="1:29" ht="15" customHeight="1">
      <c r="A24" s="4" t="s">
        <v>5</v>
      </c>
      <c r="B24" s="4" t="s">
        <v>3</v>
      </c>
      <c r="C24" s="19">
        <v>168</v>
      </c>
      <c r="D24" s="19">
        <v>263.96825396825398</v>
      </c>
      <c r="E24" s="19">
        <v>205.5714285714285</v>
      </c>
      <c r="F24" s="19">
        <v>207.85714285714249</v>
      </c>
      <c r="G24" s="19">
        <v>223.62749999999949</v>
      </c>
      <c r="H24" s="19">
        <v>265.07928571428499</v>
      </c>
      <c r="I24" s="19">
        <v>275.33333333333303</v>
      </c>
      <c r="J24" s="19">
        <v>297.11099999999999</v>
      </c>
      <c r="K24" s="19">
        <v>471.42857142857099</v>
      </c>
      <c r="L24" s="19">
        <v>319.71905714285697</v>
      </c>
      <c r="M24" s="19">
        <v>328</v>
      </c>
      <c r="N24" s="19">
        <v>322.5591666666665</v>
      </c>
      <c r="O24" s="18">
        <v>309.11</v>
      </c>
      <c r="P24" s="18">
        <v>323.27128571428545</v>
      </c>
      <c r="Q24" s="51">
        <v>360.83333333333331</v>
      </c>
      <c r="R24" s="51">
        <v>325.18518518518516</v>
      </c>
      <c r="S24" s="51">
        <v>356.36363636363598</v>
      </c>
      <c r="T24" s="27">
        <v>321.66666666666669</v>
      </c>
      <c r="U24" s="40">
        <v>320.76923076923077</v>
      </c>
      <c r="V24" s="51">
        <v>332.5</v>
      </c>
      <c r="W24" s="51">
        <v>323.33333333333331</v>
      </c>
      <c r="X24" s="51">
        <v>321.66666666666669</v>
      </c>
      <c r="Y24" s="79">
        <v>320.88888888888903</v>
      </c>
      <c r="Z24" s="5">
        <v>319.6825396825397</v>
      </c>
      <c r="AA24" s="18">
        <v>313.33333333333331</v>
      </c>
      <c r="AB24" s="145">
        <f t="shared" si="0"/>
        <v>1.3662881606332051</v>
      </c>
      <c r="AC24" s="131">
        <f t="shared" si="1"/>
        <v>-1.9860973187686304</v>
      </c>
    </row>
    <row r="25" spans="1:29" ht="15" customHeight="1">
      <c r="A25" s="4" t="s">
        <v>6</v>
      </c>
      <c r="B25" s="4" t="s">
        <v>3</v>
      </c>
      <c r="C25" s="19">
        <v>250</v>
      </c>
      <c r="D25" s="19">
        <v>200</v>
      </c>
      <c r="E25" s="19">
        <v>230</v>
      </c>
      <c r="F25" s="19">
        <v>211.11</v>
      </c>
      <c r="G25" s="19">
        <v>280</v>
      </c>
      <c r="H25" s="19">
        <v>280</v>
      </c>
      <c r="I25" s="19">
        <v>280</v>
      </c>
      <c r="J25" s="19">
        <v>321.5</v>
      </c>
      <c r="K25" s="19">
        <v>397</v>
      </c>
      <c r="L25" s="19">
        <v>362.3083805</v>
      </c>
      <c r="M25" s="19">
        <v>393.33333333333303</v>
      </c>
      <c r="N25" s="19">
        <v>383.33333333333303</v>
      </c>
      <c r="O25" s="18">
        <v>358.14</v>
      </c>
      <c r="P25" s="18">
        <v>377.85500000000002</v>
      </c>
      <c r="Q25" s="51">
        <v>381</v>
      </c>
      <c r="R25" s="51">
        <v>395.7407407407407</v>
      </c>
      <c r="S25" s="51">
        <v>398.42857142857099</v>
      </c>
      <c r="T25" s="27">
        <v>377.14285714285717</v>
      </c>
      <c r="U25" s="40">
        <v>365</v>
      </c>
      <c r="V25" s="51">
        <v>375.55555555555554</v>
      </c>
      <c r="W25" s="51">
        <v>376</v>
      </c>
      <c r="X25" s="51">
        <v>371.42857142857144</v>
      </c>
      <c r="Y25" s="79">
        <v>365.33333333333297</v>
      </c>
      <c r="Z25" s="5">
        <v>362.222222222222</v>
      </c>
      <c r="AA25" s="18">
        <v>365</v>
      </c>
      <c r="AB25" s="145">
        <f t="shared" si="0"/>
        <v>1.915452057854474</v>
      </c>
      <c r="AC25" s="131">
        <f t="shared" si="1"/>
        <v>0.7668711656442333</v>
      </c>
    </row>
    <row r="26" spans="1:29" ht="15" customHeight="1">
      <c r="A26" s="4" t="s">
        <v>2</v>
      </c>
      <c r="B26" s="4" t="s">
        <v>3</v>
      </c>
      <c r="C26" s="19">
        <v>336</v>
      </c>
      <c r="D26" s="20">
        <v>335.71428571428498</v>
      </c>
      <c r="E26" s="20">
        <v>385</v>
      </c>
      <c r="F26" s="20">
        <v>387.222222222222</v>
      </c>
      <c r="G26" s="19">
        <v>341.666666666666</v>
      </c>
      <c r="H26" s="19">
        <v>350.47619047619003</v>
      </c>
      <c r="I26" s="20">
        <v>372.85714285714249</v>
      </c>
      <c r="J26" s="19">
        <v>383.80952380952351</v>
      </c>
      <c r="K26" s="20">
        <v>445</v>
      </c>
      <c r="L26" s="19">
        <v>423.978956726121</v>
      </c>
      <c r="M26" s="20">
        <v>468.33333333333303</v>
      </c>
      <c r="N26" s="20">
        <v>424.28571428571399</v>
      </c>
      <c r="O26" s="18">
        <v>483.39499999999998</v>
      </c>
      <c r="P26" s="18">
        <v>488.80964285714202</v>
      </c>
      <c r="Q26" s="51">
        <v>500</v>
      </c>
      <c r="R26" s="51">
        <v>465.75757575757581</v>
      </c>
      <c r="S26" s="51">
        <v>504.54545454545502</v>
      </c>
      <c r="T26" s="27">
        <v>505.45454545454498</v>
      </c>
      <c r="U26" s="40">
        <v>511.66666666666703</v>
      </c>
      <c r="V26" s="51">
        <v>394.54545454545456</v>
      </c>
      <c r="W26" s="51">
        <v>396.66666666666669</v>
      </c>
      <c r="X26" s="51">
        <v>393.33333333333331</v>
      </c>
      <c r="Y26" s="79">
        <v>385.57142857142901</v>
      </c>
      <c r="Z26" s="5">
        <v>384.28571428571399</v>
      </c>
      <c r="AA26" s="18">
        <v>400</v>
      </c>
      <c r="AB26" s="145">
        <f t="shared" si="0"/>
        <v>-17.251936821853761</v>
      </c>
      <c r="AC26" s="131">
        <f t="shared" si="1"/>
        <v>4.0892193308550979</v>
      </c>
    </row>
    <row r="27" spans="1:29" ht="15" customHeight="1">
      <c r="A27" s="4" t="s">
        <v>25</v>
      </c>
      <c r="B27" s="4" t="s">
        <v>3</v>
      </c>
      <c r="C27" s="19">
        <v>478.04166666666652</v>
      </c>
      <c r="D27" s="19">
        <v>607.59654761904699</v>
      </c>
      <c r="E27" s="19">
        <v>677.28</v>
      </c>
      <c r="F27" s="19">
        <v>818.71428571428498</v>
      </c>
      <c r="G27" s="19">
        <v>751.59969696968994</v>
      </c>
      <c r="H27" s="19">
        <v>678.76797619047545</v>
      </c>
      <c r="I27" s="19">
        <v>851.90399999999954</v>
      </c>
      <c r="J27" s="19">
        <v>652.77800000000002</v>
      </c>
      <c r="K27" s="19">
        <v>578.44062499999905</v>
      </c>
      <c r="L27" s="19">
        <v>550.65860133333297</v>
      </c>
      <c r="M27" s="19">
        <v>540.86299999999903</v>
      </c>
      <c r="N27" s="19">
        <v>550.25</v>
      </c>
      <c r="O27" s="18">
        <v>410.88749999999999</v>
      </c>
      <c r="P27" s="18">
        <v>437.75366666666599</v>
      </c>
      <c r="Q27" s="51">
        <v>447.74891774891802</v>
      </c>
      <c r="R27" s="51">
        <v>450.80687830687799</v>
      </c>
      <c r="S27" s="51">
        <v>474.60557960557998</v>
      </c>
      <c r="T27" s="27">
        <v>511.69973544973499</v>
      </c>
      <c r="U27" s="40">
        <v>654.107744107744</v>
      </c>
      <c r="V27" s="51">
        <v>535.32727272727004</v>
      </c>
      <c r="W27" s="51">
        <v>465.555555555556</v>
      </c>
      <c r="X27" s="51">
        <v>412.145262145262</v>
      </c>
      <c r="Y27" s="79">
        <v>408.85</v>
      </c>
      <c r="Z27" s="5">
        <v>405.816326530612</v>
      </c>
      <c r="AA27" s="18">
        <v>409.97354497354502</v>
      </c>
      <c r="AB27" s="145">
        <f t="shared" si="0"/>
        <v>-0.22243437107601743</v>
      </c>
      <c r="AC27" s="131">
        <f t="shared" si="1"/>
        <v>1.0244088695183196</v>
      </c>
    </row>
    <row r="28" spans="1:29" ht="15" customHeight="1">
      <c r="A28" s="4" t="s">
        <v>26</v>
      </c>
      <c r="B28" s="4" t="s">
        <v>3</v>
      </c>
      <c r="C28" s="19">
        <v>209.94825</v>
      </c>
      <c r="D28" s="19">
        <v>258.978571428571</v>
      </c>
      <c r="E28" s="19">
        <v>293.02587499999902</v>
      </c>
      <c r="F28" s="19">
        <v>253.10142857142799</v>
      </c>
      <c r="G28" s="19">
        <v>272.21041666666599</v>
      </c>
      <c r="H28" s="19">
        <v>234.15738095238049</v>
      </c>
      <c r="I28" s="19">
        <v>379.95599999999951</v>
      </c>
      <c r="J28" s="19">
        <v>338.343285714285</v>
      </c>
      <c r="K28" s="19">
        <v>386.76125000000002</v>
      </c>
      <c r="L28" s="19">
        <v>259.92034680659003</v>
      </c>
      <c r="M28" s="19">
        <v>354.75374999999951</v>
      </c>
      <c r="N28" s="19">
        <v>360.21</v>
      </c>
      <c r="O28" s="18">
        <v>242.702</v>
      </c>
      <c r="P28" s="18">
        <v>291.33528571428599</v>
      </c>
      <c r="Q28" s="51">
        <v>320.53771742249052</v>
      </c>
      <c r="R28" s="51">
        <v>295.544485260952</v>
      </c>
      <c r="S28" s="51">
        <v>303.378111795282</v>
      </c>
      <c r="T28" s="27">
        <v>366.049152155039</v>
      </c>
      <c r="U28" s="40">
        <v>356.96427214828293</v>
      </c>
      <c r="V28" s="51">
        <v>296.59666666666664</v>
      </c>
      <c r="W28" s="51">
        <v>269.49476413325948</v>
      </c>
      <c r="X28" s="51">
        <v>246.70016832628599</v>
      </c>
      <c r="Y28" s="79">
        <v>236.34555555555599</v>
      </c>
      <c r="Z28" s="5">
        <v>227.72029663301899</v>
      </c>
      <c r="AA28" s="18">
        <v>310.04534363695672</v>
      </c>
      <c r="AB28" s="131">
        <f t="shared" si="0"/>
        <v>27.747337738031298</v>
      </c>
      <c r="AC28" s="131">
        <f t="shared" si="1"/>
        <v>36.151826701950974</v>
      </c>
    </row>
    <row r="29" spans="1:29" ht="15" customHeight="1">
      <c r="A29" s="31" t="s">
        <v>32</v>
      </c>
      <c r="B29" s="32" t="s">
        <v>3</v>
      </c>
      <c r="C29" s="51">
        <v>1066.67</v>
      </c>
      <c r="D29" s="51">
        <v>1000</v>
      </c>
      <c r="E29" s="51">
        <v>1033.33</v>
      </c>
      <c r="F29" s="51">
        <v>1071.4000000000001</v>
      </c>
      <c r="G29" s="51">
        <v>1016.665</v>
      </c>
      <c r="H29" s="51">
        <v>1033.33</v>
      </c>
      <c r="I29" s="51">
        <v>1066.67</v>
      </c>
      <c r="J29" s="51">
        <v>1016.67</v>
      </c>
      <c r="K29" s="51">
        <v>1090.9100000000001</v>
      </c>
      <c r="L29" s="51">
        <v>1059.62714982431</v>
      </c>
      <c r="M29" s="51">
        <v>1143.18</v>
      </c>
      <c r="N29" s="51">
        <v>1172.73</v>
      </c>
      <c r="O29" s="5">
        <v>1001.85</v>
      </c>
      <c r="P29" s="5">
        <v>1181.82</v>
      </c>
      <c r="Q29" s="9">
        <v>1183.1200020000001</v>
      </c>
      <c r="R29" s="5">
        <v>1011.37</v>
      </c>
      <c r="S29" s="5">
        <v>1024.88197700449</v>
      </c>
      <c r="T29" s="5">
        <v>1166.665</v>
      </c>
      <c r="U29" s="5">
        <v>1102.1949999999999</v>
      </c>
      <c r="V29" s="5">
        <v>1100.335</v>
      </c>
      <c r="W29" s="51">
        <v>1150</v>
      </c>
      <c r="X29" s="25">
        <v>1175</v>
      </c>
      <c r="Y29" s="79">
        <v>1243.1799999999998</v>
      </c>
      <c r="Z29" s="5">
        <v>1196.6666666666599</v>
      </c>
      <c r="AA29" s="18">
        <v>1267.8571428571399</v>
      </c>
      <c r="AB29" s="145">
        <f t="shared" si="0"/>
        <v>26.551593837115327</v>
      </c>
      <c r="AC29" s="131">
        <f t="shared" si="1"/>
        <v>5.9490648627142404</v>
      </c>
    </row>
    <row r="30" spans="1:29" ht="15" customHeight="1">
      <c r="A30" s="31" t="s">
        <v>33</v>
      </c>
      <c r="B30" s="32" t="s">
        <v>3</v>
      </c>
      <c r="C30" s="51">
        <v>783.33249999999998</v>
      </c>
      <c r="D30" s="51">
        <v>733.33500000000004</v>
      </c>
      <c r="E30" s="51">
        <v>731.43</v>
      </c>
      <c r="F30" s="51">
        <v>720</v>
      </c>
      <c r="G30" s="51">
        <v>722.5</v>
      </c>
      <c r="H30" s="51">
        <v>800</v>
      </c>
      <c r="I30" s="51">
        <v>766.67</v>
      </c>
      <c r="J30" s="51">
        <v>748.1875</v>
      </c>
      <c r="K30" s="51">
        <v>766.67</v>
      </c>
      <c r="L30" s="51">
        <v>759.24614918172801</v>
      </c>
      <c r="M30" s="51">
        <v>771.43</v>
      </c>
      <c r="N30" s="51">
        <v>766.67</v>
      </c>
      <c r="O30" s="5">
        <v>847.6</v>
      </c>
      <c r="P30" s="5">
        <v>841.66624999999999</v>
      </c>
      <c r="Q30" s="5">
        <v>875</v>
      </c>
      <c r="R30" s="5">
        <v>889.85333333333006</v>
      </c>
      <c r="S30" s="5">
        <v>890</v>
      </c>
      <c r="T30" s="5">
        <v>933.33500000000004</v>
      </c>
      <c r="U30" s="5">
        <v>975</v>
      </c>
      <c r="V30" s="5">
        <v>965.38499999999999</v>
      </c>
      <c r="W30" s="51">
        <v>893.33333333333303</v>
      </c>
      <c r="X30" s="25">
        <v>900</v>
      </c>
      <c r="Y30" s="79">
        <v>957.43</v>
      </c>
      <c r="Z30" s="5">
        <v>953.96825396825</v>
      </c>
      <c r="AA30" s="18">
        <v>981.23718386876283</v>
      </c>
      <c r="AB30" s="145">
        <f t="shared" si="0"/>
        <v>15.766538917975788</v>
      </c>
      <c r="AC30" s="131">
        <f t="shared" si="1"/>
        <v>2.8584735170254834</v>
      </c>
    </row>
    <row r="31" spans="1:29" ht="15" customHeight="1">
      <c r="A31" s="31" t="s">
        <v>34</v>
      </c>
      <c r="B31" s="32" t="s">
        <v>3</v>
      </c>
      <c r="C31" s="15">
        <v>201.92083333333301</v>
      </c>
      <c r="D31" s="15">
        <v>213.46833333333302</v>
      </c>
      <c r="E31" s="15">
        <v>209.3</v>
      </c>
      <c r="F31" s="15">
        <v>217.69</v>
      </c>
      <c r="G31" s="15">
        <v>219.29750000000001</v>
      </c>
      <c r="H31" s="15">
        <v>221.72</v>
      </c>
      <c r="I31" s="15">
        <v>223.98</v>
      </c>
      <c r="J31" s="15">
        <v>231.27500000000001</v>
      </c>
      <c r="K31" s="15">
        <v>235.1</v>
      </c>
      <c r="L31" s="51">
        <v>239.14303760086401</v>
      </c>
      <c r="M31" s="15">
        <v>231.76333333333301</v>
      </c>
      <c r="N31" s="15">
        <v>236.27500000000001</v>
      </c>
      <c r="O31" s="5">
        <v>232.87166666666599</v>
      </c>
      <c r="P31" s="8">
        <v>237.273333333333</v>
      </c>
      <c r="Q31" s="5">
        <v>239.65</v>
      </c>
      <c r="R31" s="5">
        <v>247.88</v>
      </c>
      <c r="S31" s="5">
        <v>256.3723452830568</v>
      </c>
      <c r="T31" s="5">
        <v>258</v>
      </c>
      <c r="U31" s="5">
        <v>259.55</v>
      </c>
      <c r="V31" s="8">
        <v>258.33499999999998</v>
      </c>
      <c r="W31" s="51">
        <v>240.23809523809501</v>
      </c>
      <c r="X31" s="25">
        <v>238.55</v>
      </c>
      <c r="Y31" s="79">
        <v>233.76333333333301</v>
      </c>
      <c r="Z31" s="5">
        <v>224.69696969697</v>
      </c>
      <c r="AA31" s="18">
        <v>234.84848484848499</v>
      </c>
      <c r="AB31" s="145">
        <f t="shared" si="0"/>
        <v>0.84888737651739699</v>
      </c>
      <c r="AC31" s="131">
        <f t="shared" si="1"/>
        <v>4.5178691840862317</v>
      </c>
    </row>
    <row r="32" spans="1:29" ht="15" customHeight="1">
      <c r="A32" s="31" t="s">
        <v>35</v>
      </c>
      <c r="B32" s="32" t="s">
        <v>3</v>
      </c>
      <c r="C32" s="51">
        <v>133.75047619047601</v>
      </c>
      <c r="D32" s="51">
        <v>137.664166666667</v>
      </c>
      <c r="E32" s="51">
        <v>148.513125</v>
      </c>
      <c r="F32" s="51">
        <v>144.21638888888901</v>
      </c>
      <c r="G32" s="51">
        <v>143.0685</v>
      </c>
      <c r="H32" s="51">
        <v>144.12285714285699</v>
      </c>
      <c r="I32" s="51">
        <v>149.226</v>
      </c>
      <c r="J32" s="51">
        <v>143.794285714285</v>
      </c>
      <c r="K32" s="51">
        <v>143.144375</v>
      </c>
      <c r="L32" s="51">
        <v>140.69221490000001</v>
      </c>
      <c r="M32" s="51">
        <v>141.91749999999999</v>
      </c>
      <c r="N32" s="51">
        <v>144.68357142856999</v>
      </c>
      <c r="O32" s="5">
        <v>145.20500000000001</v>
      </c>
      <c r="P32" s="5">
        <v>147.288428571428</v>
      </c>
      <c r="Q32" s="5">
        <v>159.84</v>
      </c>
      <c r="R32" s="5">
        <v>152.71285714285699</v>
      </c>
      <c r="S32" s="5">
        <v>153.36333367375099</v>
      </c>
      <c r="T32" s="5">
        <v>159.86000000000001</v>
      </c>
      <c r="U32" s="5">
        <v>159.46</v>
      </c>
      <c r="V32" s="5">
        <v>156.54499999999999</v>
      </c>
      <c r="W32" s="51">
        <v>144.70292343412601</v>
      </c>
      <c r="X32" s="51">
        <v>133.77692871644501</v>
      </c>
      <c r="Y32" s="79">
        <v>132.34222222222201</v>
      </c>
      <c r="Z32" s="5">
        <v>123.400080311845</v>
      </c>
      <c r="AA32" s="18">
        <v>212.49278499278503</v>
      </c>
      <c r="AB32" s="145">
        <f t="shared" si="0"/>
        <v>46.339853994549095</v>
      </c>
      <c r="AC32" s="131">
        <f t="shared" si="1"/>
        <v>72.198255022033521</v>
      </c>
    </row>
    <row r="33" spans="1:29" ht="15" customHeight="1">
      <c r="A33" s="31" t="s">
        <v>36</v>
      </c>
      <c r="B33" s="32" t="s">
        <v>3</v>
      </c>
      <c r="C33" s="51">
        <v>712.5</v>
      </c>
      <c r="D33" s="51">
        <v>800</v>
      </c>
      <c r="E33" s="51">
        <v>735.71749999999997</v>
      </c>
      <c r="F33" s="51">
        <v>740.48333333333289</v>
      </c>
      <c r="G33" s="51">
        <v>738.97</v>
      </c>
      <c r="H33" s="51">
        <v>800</v>
      </c>
      <c r="I33" s="35">
        <v>801.68</v>
      </c>
      <c r="J33" s="51">
        <v>750</v>
      </c>
      <c r="K33" s="51">
        <v>750.6</v>
      </c>
      <c r="L33" s="51">
        <v>750.63675582651001</v>
      </c>
      <c r="M33" s="35">
        <v>753.47309301375003</v>
      </c>
      <c r="N33" s="51">
        <v>766.67</v>
      </c>
      <c r="O33" s="5">
        <v>782.09</v>
      </c>
      <c r="P33" s="5">
        <v>785</v>
      </c>
      <c r="Q33" s="9">
        <v>785.6875</v>
      </c>
      <c r="R33" s="5">
        <v>777.31</v>
      </c>
      <c r="S33" s="5">
        <v>868.75637068523656</v>
      </c>
      <c r="T33" s="5">
        <v>850</v>
      </c>
      <c r="U33" s="5">
        <v>880.55</v>
      </c>
      <c r="V33" s="5">
        <v>880.4</v>
      </c>
      <c r="W33" s="30">
        <v>850.5</v>
      </c>
      <c r="X33" s="51">
        <v>887.5</v>
      </c>
      <c r="Y33" s="51">
        <v>887.5</v>
      </c>
      <c r="Z33" s="5">
        <v>886.66666666667004</v>
      </c>
      <c r="AA33" s="18">
        <v>970.83333333332996</v>
      </c>
      <c r="AB33" s="145">
        <f t="shared" si="0"/>
        <v>24.133198651476164</v>
      </c>
      <c r="AC33" s="131">
        <f t="shared" si="1"/>
        <v>9.4924812030067223</v>
      </c>
    </row>
    <row r="34" spans="1:29" ht="15" customHeight="1">
      <c r="A34" s="31" t="s">
        <v>37</v>
      </c>
      <c r="B34" s="32" t="s">
        <v>3</v>
      </c>
      <c r="C34" s="51">
        <v>704.46375</v>
      </c>
      <c r="D34" s="51">
        <v>706.19</v>
      </c>
      <c r="E34" s="51">
        <v>705.55333333333294</v>
      </c>
      <c r="F34" s="51">
        <v>743.06666666666501</v>
      </c>
      <c r="G34" s="51">
        <v>741.66499999999996</v>
      </c>
      <c r="H34" s="51">
        <v>774.44333333333304</v>
      </c>
      <c r="I34" s="51">
        <v>775.83249999999998</v>
      </c>
      <c r="J34" s="51">
        <v>773.33333333332996</v>
      </c>
      <c r="K34" s="51">
        <v>731.54666666666651</v>
      </c>
      <c r="L34" s="51">
        <v>812.17999999999904</v>
      </c>
      <c r="M34" s="51">
        <v>787.5</v>
      </c>
      <c r="N34" s="51">
        <v>875.56749999999897</v>
      </c>
      <c r="O34" s="5">
        <v>1071.17</v>
      </c>
      <c r="P34" s="5">
        <v>1033.3333333333298</v>
      </c>
      <c r="Q34" s="5">
        <v>1017.29</v>
      </c>
      <c r="R34" s="5">
        <v>1001.0333333333333</v>
      </c>
      <c r="S34" s="5">
        <v>1007.586692469375</v>
      </c>
      <c r="T34" s="5">
        <v>1019.4499999999999</v>
      </c>
      <c r="U34" s="5">
        <v>1006.25</v>
      </c>
      <c r="V34" s="5">
        <v>1005.36</v>
      </c>
      <c r="W34" s="51">
        <v>998.642857142857</v>
      </c>
      <c r="X34" s="51">
        <v>1003.15693078851</v>
      </c>
      <c r="Y34" s="79">
        <v>987.5</v>
      </c>
      <c r="Z34" s="5">
        <v>973.12779812779809</v>
      </c>
      <c r="AA34" s="18">
        <v>1080.6972789115648</v>
      </c>
      <c r="AB34" s="145">
        <f t="shared" si="0"/>
        <v>0.88942734687908875</v>
      </c>
      <c r="AC34" s="131">
        <f t="shared" si="1"/>
        <v>11.053993215559126</v>
      </c>
    </row>
    <row r="35" spans="1:29" ht="15" customHeight="1">
      <c r="A35" s="31" t="s">
        <v>38</v>
      </c>
      <c r="B35" s="32" t="s">
        <v>3</v>
      </c>
      <c r="C35" s="51">
        <v>1054.703</v>
      </c>
      <c r="D35" s="51">
        <v>1113.58</v>
      </c>
      <c r="E35" s="51">
        <v>933.81333333333305</v>
      </c>
      <c r="F35" s="51">
        <v>946.15583333333302</v>
      </c>
      <c r="G35" s="51">
        <v>1194.6757142857141</v>
      </c>
      <c r="H35" s="51">
        <v>1177.94446428571</v>
      </c>
      <c r="I35" s="51">
        <v>1010.8283333333329</v>
      </c>
      <c r="J35" s="51">
        <v>1087.444</v>
      </c>
      <c r="K35" s="51">
        <v>1119.8724999999999</v>
      </c>
      <c r="L35" s="51">
        <v>1131.37174342342</v>
      </c>
      <c r="M35" s="51">
        <v>1178.84499999999</v>
      </c>
      <c r="N35" s="51">
        <v>1196.6875</v>
      </c>
      <c r="O35" s="51">
        <v>1214.53000000001</v>
      </c>
      <c r="P35" s="51">
        <v>1232.37250000002</v>
      </c>
      <c r="Q35" s="51">
        <v>1250.2150000000299</v>
      </c>
      <c r="R35" s="51">
        <v>1268.0575000000399</v>
      </c>
      <c r="S35" s="51">
        <v>1285.9000000000501</v>
      </c>
      <c r="T35" s="5">
        <v>1104.4099999999999</v>
      </c>
      <c r="U35" s="5">
        <v>1226.44</v>
      </c>
      <c r="V35" s="5">
        <v>1122.085</v>
      </c>
      <c r="W35" s="13">
        <v>1109.7420649999999</v>
      </c>
      <c r="X35" s="30">
        <v>1120</v>
      </c>
      <c r="Y35" s="79">
        <v>1278.845</v>
      </c>
      <c r="Z35" s="5">
        <v>1280.44847568657</v>
      </c>
      <c r="AA35" s="18">
        <v>1306.02316602317</v>
      </c>
      <c r="AB35" s="145">
        <f t="shared" si="0"/>
        <v>7.5332158137846967</v>
      </c>
      <c r="AC35" s="131">
        <f t="shared" si="1"/>
        <v>1.9973228772744662</v>
      </c>
    </row>
    <row r="36" spans="1:29" ht="15" customHeight="1">
      <c r="A36" s="31" t="s">
        <v>39</v>
      </c>
      <c r="B36" s="32" t="s">
        <v>3</v>
      </c>
      <c r="C36" s="51">
        <v>2552.7468749999998</v>
      </c>
      <c r="D36" s="13">
        <v>2400</v>
      </c>
      <c r="E36" s="51">
        <v>2247.2531250000002</v>
      </c>
      <c r="F36" s="51">
        <v>2044.0521428571401</v>
      </c>
      <c r="G36" s="51">
        <v>2121.9605000000001</v>
      </c>
      <c r="H36" s="51">
        <v>2125</v>
      </c>
      <c r="I36" s="51">
        <v>2128.0394999999999</v>
      </c>
      <c r="J36" s="51">
        <v>2131.0790000000002</v>
      </c>
      <c r="K36" s="51">
        <v>2300</v>
      </c>
      <c r="L36" s="51">
        <v>2137.1579999999999</v>
      </c>
      <c r="M36" s="51">
        <v>2140.1975000000002</v>
      </c>
      <c r="N36" s="51">
        <v>2143.2370000000001</v>
      </c>
      <c r="O36" s="51">
        <v>2146.2764999999999</v>
      </c>
      <c r="P36" s="51">
        <v>2149.3159999999998</v>
      </c>
      <c r="Q36" s="51">
        <v>2200</v>
      </c>
      <c r="R36" s="51">
        <v>2155.395</v>
      </c>
      <c r="S36" s="51">
        <v>2158.4344999999998</v>
      </c>
      <c r="T36" s="51">
        <v>2161.4740000000002</v>
      </c>
      <c r="U36" s="51">
        <v>2164.5135</v>
      </c>
      <c r="V36" s="51">
        <v>2100.3000000000002</v>
      </c>
      <c r="W36" s="13">
        <v>2077.1967</v>
      </c>
      <c r="X36" s="51">
        <v>2124.1043083900199</v>
      </c>
      <c r="Y36" s="79">
        <v>2141.31</v>
      </c>
      <c r="Z36" s="5">
        <v>2072.7102102102099</v>
      </c>
      <c r="AA36" s="18">
        <v>2290.1701746529302</v>
      </c>
      <c r="AB36" s="145">
        <f t="shared" si="0"/>
        <v>6.7043400350761075</v>
      </c>
      <c r="AC36" s="131">
        <f t="shared" si="1"/>
        <v>10.491575878360052</v>
      </c>
    </row>
    <row r="37" spans="1:29" ht="15" customHeight="1">
      <c r="A37" s="31" t="s">
        <v>40</v>
      </c>
      <c r="B37" s="32" t="s">
        <v>3</v>
      </c>
      <c r="C37" s="51">
        <v>2009.5252499999999</v>
      </c>
      <c r="D37" s="51">
        <v>2015</v>
      </c>
      <c r="E37" s="51">
        <v>2047.6624999999999</v>
      </c>
      <c r="F37" s="51">
        <v>2009.5252499999999</v>
      </c>
      <c r="G37" s="51">
        <v>2015</v>
      </c>
      <c r="H37" s="51">
        <v>2020.4747500000001</v>
      </c>
      <c r="I37" s="51">
        <v>2025.9494999999999</v>
      </c>
      <c r="J37" s="51">
        <v>2031.42425</v>
      </c>
      <c r="K37" s="51">
        <v>1966.8341666666699</v>
      </c>
      <c r="L37" s="51">
        <v>2000.155</v>
      </c>
      <c r="M37" s="51">
        <v>1921.69749999999</v>
      </c>
      <c r="N37" s="51">
        <v>2000.3</v>
      </c>
      <c r="O37" s="5">
        <v>1904.76125</v>
      </c>
      <c r="P37" s="5">
        <v>2000</v>
      </c>
      <c r="Q37" s="5">
        <v>1738.095</v>
      </c>
      <c r="R37" s="5">
        <v>1666.67</v>
      </c>
      <c r="S37" s="5">
        <v>1909.4769516666663</v>
      </c>
      <c r="T37" s="5">
        <v>2000</v>
      </c>
      <c r="U37" s="5">
        <v>2090.5230483333298</v>
      </c>
      <c r="V37" s="5">
        <v>2050</v>
      </c>
      <c r="W37" s="13">
        <v>2027.45</v>
      </c>
      <c r="X37" s="51">
        <v>1370.6414797323889</v>
      </c>
      <c r="Y37" s="79">
        <v>1328.1985714285713</v>
      </c>
      <c r="Z37" s="33">
        <v>1325.55</v>
      </c>
      <c r="AA37" s="18">
        <v>1425</v>
      </c>
      <c r="AB37" s="145">
        <f t="shared" si="0"/>
        <v>-25.187474283194284</v>
      </c>
      <c r="AC37" s="131">
        <f t="shared" si="1"/>
        <v>7.5025461129342581</v>
      </c>
    </row>
    <row r="38" spans="1:29" ht="15" customHeight="1">
      <c r="A38" s="31" t="s">
        <v>41</v>
      </c>
      <c r="B38" s="32" t="s">
        <v>3</v>
      </c>
      <c r="C38" s="51">
        <v>739.76708333333204</v>
      </c>
      <c r="D38" s="51">
        <v>721.55357142857099</v>
      </c>
      <c r="E38" s="51">
        <v>756.63063492063498</v>
      </c>
      <c r="F38" s="51">
        <v>757.17011904761898</v>
      </c>
      <c r="G38" s="51">
        <v>943.25361111110647</v>
      </c>
      <c r="H38" s="51">
        <v>746.51999999999953</v>
      </c>
      <c r="I38" s="51">
        <v>929.57916666666642</v>
      </c>
      <c r="J38" s="51">
        <v>837.24250000000006</v>
      </c>
      <c r="K38" s="51">
        <v>783.09916666666641</v>
      </c>
      <c r="L38" s="51">
        <v>790</v>
      </c>
      <c r="M38" s="51">
        <v>796.90083333333405</v>
      </c>
      <c r="N38" s="51">
        <v>865.2954166666666</v>
      </c>
      <c r="O38" s="51">
        <v>783.09916666666641</v>
      </c>
      <c r="P38" s="51">
        <v>790</v>
      </c>
      <c r="Q38" s="51">
        <v>796.90083333333405</v>
      </c>
      <c r="R38" s="51">
        <v>803.80166666666696</v>
      </c>
      <c r="S38" s="5">
        <v>973.54661168567782</v>
      </c>
      <c r="T38" s="5">
        <v>878.36500000000001</v>
      </c>
      <c r="U38" s="5">
        <v>825</v>
      </c>
      <c r="V38" s="5">
        <v>902.63499999999999</v>
      </c>
      <c r="W38" s="13">
        <v>892.70601499999998</v>
      </c>
      <c r="X38" s="15">
        <v>900</v>
      </c>
      <c r="Y38" s="79">
        <v>884.34</v>
      </c>
      <c r="Z38" s="5">
        <v>854.53179299333146</v>
      </c>
      <c r="AA38" s="18">
        <v>849.33791698497589</v>
      </c>
      <c r="AB38" s="145">
        <f t="shared" si="0"/>
        <v>8.4585392422598034</v>
      </c>
      <c r="AC38" s="131">
        <f t="shared" si="1"/>
        <v>-0.60780371788883281</v>
      </c>
    </row>
    <row r="39" spans="1:29" ht="15" customHeight="1">
      <c r="A39" s="31" t="s">
        <v>42</v>
      </c>
      <c r="B39" s="31" t="s">
        <v>50</v>
      </c>
      <c r="C39" s="51">
        <v>370</v>
      </c>
      <c r="D39" s="51">
        <v>395.72</v>
      </c>
      <c r="E39" s="51">
        <v>406.66</v>
      </c>
      <c r="F39" s="51">
        <v>423.3</v>
      </c>
      <c r="G39" s="51">
        <v>433.03</v>
      </c>
      <c r="H39" s="51">
        <v>442.99</v>
      </c>
      <c r="I39" s="51">
        <v>453.18</v>
      </c>
      <c r="J39" s="51">
        <v>463.6</v>
      </c>
      <c r="K39" s="51">
        <v>466.66</v>
      </c>
      <c r="L39" s="51">
        <v>460.36</v>
      </c>
      <c r="M39" s="51">
        <v>470.95</v>
      </c>
      <c r="N39" s="51">
        <v>443.33</v>
      </c>
      <c r="O39" s="51">
        <v>460.73</v>
      </c>
      <c r="P39" s="51">
        <v>433.33</v>
      </c>
      <c r="Q39" s="51">
        <v>443.29</v>
      </c>
      <c r="R39" s="51">
        <v>453.49</v>
      </c>
      <c r="S39" s="51">
        <v>454.17</v>
      </c>
      <c r="T39" s="51">
        <v>464.62</v>
      </c>
      <c r="U39" s="51">
        <v>475.31</v>
      </c>
      <c r="V39" s="51">
        <v>486.24</v>
      </c>
      <c r="W39" s="13">
        <v>453.88</v>
      </c>
      <c r="X39" s="13">
        <v>465.31</v>
      </c>
      <c r="Y39" s="13">
        <v>465.31</v>
      </c>
      <c r="Z39" s="33">
        <v>463.55</v>
      </c>
      <c r="AA39" s="171">
        <v>465</v>
      </c>
      <c r="AB39" s="131">
        <f t="shared" si="0"/>
        <v>0.92679009398128653</v>
      </c>
      <c r="AC39" s="131">
        <f t="shared" si="1"/>
        <v>0.3128033653327556</v>
      </c>
    </row>
    <row r="40" spans="1:29" ht="15" customHeight="1">
      <c r="A40" s="31" t="s">
        <v>43</v>
      </c>
      <c r="B40" s="32" t="s">
        <v>3</v>
      </c>
      <c r="C40" s="51">
        <v>145.03</v>
      </c>
      <c r="D40" s="51">
        <v>150.33000000000001</v>
      </c>
      <c r="E40" s="51">
        <v>180.32</v>
      </c>
      <c r="F40" s="51">
        <v>206.14</v>
      </c>
      <c r="G40" s="51">
        <v>213.19</v>
      </c>
      <c r="H40" s="51">
        <v>197.61</v>
      </c>
      <c r="I40" s="51">
        <v>209.28</v>
      </c>
      <c r="J40" s="51">
        <v>216.38</v>
      </c>
      <c r="K40" s="51">
        <v>215.43</v>
      </c>
      <c r="L40" s="51">
        <v>200</v>
      </c>
      <c r="M40" s="51">
        <v>229.99</v>
      </c>
      <c r="N40" s="51">
        <v>266.42</v>
      </c>
      <c r="O40" s="51">
        <v>253.13</v>
      </c>
      <c r="P40" s="51">
        <v>263.88</v>
      </c>
      <c r="Q40" s="51">
        <v>253.16</v>
      </c>
      <c r="R40" s="51">
        <v>303.10000000000002</v>
      </c>
      <c r="S40" s="51">
        <v>259.68</v>
      </c>
      <c r="T40" s="51">
        <v>232.14</v>
      </c>
      <c r="U40" s="51">
        <v>264.5</v>
      </c>
      <c r="V40" s="51">
        <v>266.74</v>
      </c>
      <c r="W40" s="13">
        <v>247.72</v>
      </c>
      <c r="X40" s="13">
        <v>232.48</v>
      </c>
      <c r="Y40" s="13">
        <v>232.28</v>
      </c>
      <c r="Z40" s="5">
        <v>231.031746031746</v>
      </c>
      <c r="AA40" s="18">
        <v>238.62626262626301</v>
      </c>
      <c r="AB40" s="145">
        <f t="shared" si="0"/>
        <v>-5.7297583746442466</v>
      </c>
      <c r="AC40" s="131">
        <f t="shared" si="1"/>
        <v>3.2872177633429902</v>
      </c>
    </row>
    <row r="41" spans="1:29" ht="15" customHeight="1">
      <c r="A41" s="31" t="s">
        <v>44</v>
      </c>
      <c r="B41" s="32" t="s">
        <v>3</v>
      </c>
      <c r="C41" s="51">
        <v>158.68</v>
      </c>
      <c r="D41" s="51">
        <v>164.99</v>
      </c>
      <c r="E41" s="51">
        <v>156.85</v>
      </c>
      <c r="F41" s="51">
        <v>179.46</v>
      </c>
      <c r="G41" s="51">
        <v>198.14</v>
      </c>
      <c r="H41" s="51">
        <v>206.11</v>
      </c>
      <c r="I41" s="51">
        <v>213.55</v>
      </c>
      <c r="J41" s="51">
        <v>230.55</v>
      </c>
      <c r="K41" s="51">
        <v>217.59</v>
      </c>
      <c r="L41" s="51">
        <v>206.41</v>
      </c>
      <c r="M41" s="51">
        <v>236.11</v>
      </c>
      <c r="N41" s="51">
        <v>241.66</v>
      </c>
      <c r="O41" s="51">
        <v>252.76</v>
      </c>
      <c r="P41" s="51">
        <v>259.44</v>
      </c>
      <c r="Q41" s="51">
        <v>247.99</v>
      </c>
      <c r="R41" s="51">
        <v>238.88</v>
      </c>
      <c r="S41" s="51">
        <v>236.58</v>
      </c>
      <c r="T41" s="51">
        <v>257.17</v>
      </c>
      <c r="U41" s="51">
        <v>250</v>
      </c>
      <c r="V41" s="51">
        <v>250.5</v>
      </c>
      <c r="W41" s="13">
        <v>236.95</v>
      </c>
      <c r="X41" s="13">
        <v>257.55</v>
      </c>
      <c r="Y41" s="13">
        <v>257.35000000000002</v>
      </c>
      <c r="Z41" s="5">
        <v>257.08333333333297</v>
      </c>
      <c r="AA41" s="18">
        <v>292.36111111111109</v>
      </c>
      <c r="AB41" s="145">
        <f t="shared" si="0"/>
        <v>15.667475514761472</v>
      </c>
      <c r="AC41" s="131">
        <f t="shared" si="1"/>
        <v>13.722312263641426</v>
      </c>
    </row>
    <row r="42" spans="1:29" ht="15" customHeight="1">
      <c r="A42" s="31" t="s">
        <v>45</v>
      </c>
      <c r="B42" s="31" t="s">
        <v>50</v>
      </c>
      <c r="C42" s="51">
        <v>310.83</v>
      </c>
      <c r="D42" s="51">
        <v>291.11</v>
      </c>
      <c r="E42" s="51">
        <v>306.22000000000003</v>
      </c>
      <c r="F42" s="51">
        <v>278.77</v>
      </c>
      <c r="G42" s="51">
        <v>287.47000000000003</v>
      </c>
      <c r="H42" s="51">
        <v>292.38</v>
      </c>
      <c r="I42" s="51">
        <v>301.66000000000003</v>
      </c>
      <c r="J42" s="51">
        <v>319.08999999999997</v>
      </c>
      <c r="K42" s="51">
        <v>362.5</v>
      </c>
      <c r="L42" s="51">
        <v>373.49</v>
      </c>
      <c r="M42" s="51">
        <v>400</v>
      </c>
      <c r="N42" s="51">
        <v>400</v>
      </c>
      <c r="O42" s="51">
        <v>397.31</v>
      </c>
      <c r="P42" s="51">
        <v>402.66</v>
      </c>
      <c r="Q42" s="51">
        <v>418.89</v>
      </c>
      <c r="R42" s="51">
        <v>420.11</v>
      </c>
      <c r="S42" s="51">
        <v>431.52</v>
      </c>
      <c r="T42" s="51">
        <v>450.47</v>
      </c>
      <c r="U42" s="51">
        <v>447.61</v>
      </c>
      <c r="V42" s="51">
        <v>460.95</v>
      </c>
      <c r="W42" s="13">
        <v>400.17</v>
      </c>
      <c r="X42" s="13">
        <v>451.14</v>
      </c>
      <c r="Y42" s="13">
        <v>451.74</v>
      </c>
      <c r="Z42" s="5">
        <v>444.28571428571399</v>
      </c>
      <c r="AA42" s="18">
        <v>450</v>
      </c>
      <c r="AB42" s="145">
        <f t="shared" si="0"/>
        <v>13.261684830485009</v>
      </c>
      <c r="AC42" s="131">
        <f t="shared" si="1"/>
        <v>1.2861736334405811</v>
      </c>
    </row>
    <row r="43" spans="1:29" ht="15" customHeight="1">
      <c r="A43" s="31" t="s">
        <v>46</v>
      </c>
      <c r="B43" s="32" t="s">
        <v>3</v>
      </c>
      <c r="C43" s="51">
        <v>190.23</v>
      </c>
      <c r="D43" s="51">
        <v>204.15</v>
      </c>
      <c r="E43" s="51">
        <v>213.79</v>
      </c>
      <c r="F43" s="51">
        <v>193.8</v>
      </c>
      <c r="G43" s="51">
        <v>219.09</v>
      </c>
      <c r="H43" s="51">
        <v>201.87</v>
      </c>
      <c r="I43" s="51">
        <v>199.42</v>
      </c>
      <c r="J43" s="51">
        <v>209.49</v>
      </c>
      <c r="K43" s="51">
        <v>219.33</v>
      </c>
      <c r="L43" s="51">
        <v>225.77</v>
      </c>
      <c r="M43" s="51">
        <v>257.58</v>
      </c>
      <c r="N43" s="51">
        <v>242.81</v>
      </c>
      <c r="O43" s="51">
        <v>235.84</v>
      </c>
      <c r="P43" s="51">
        <v>220.85</v>
      </c>
      <c r="Q43" s="51">
        <v>262.45999999999998</v>
      </c>
      <c r="R43" s="51">
        <v>262.74</v>
      </c>
      <c r="S43" s="51">
        <v>252.21</v>
      </c>
      <c r="T43" s="51">
        <v>292.75</v>
      </c>
      <c r="U43" s="51">
        <v>308.99</v>
      </c>
      <c r="V43" s="51">
        <v>285.81</v>
      </c>
      <c r="W43" s="13">
        <v>241.6</v>
      </c>
      <c r="X43" s="13">
        <v>293.18</v>
      </c>
      <c r="Y43" s="79">
        <v>289.52100000000002</v>
      </c>
      <c r="Z43" s="5">
        <v>262.71815452102601</v>
      </c>
      <c r="AA43" s="18">
        <v>259.004404741749</v>
      </c>
      <c r="AB43" s="145">
        <f t="shared" si="0"/>
        <v>9.8220847785570697</v>
      </c>
      <c r="AC43" s="131">
        <f t="shared" si="1"/>
        <v>-1.413587038188405</v>
      </c>
    </row>
    <row r="44" spans="1:29" ht="15" customHeight="1">
      <c r="A44" s="31" t="s">
        <v>47</v>
      </c>
      <c r="B44" s="32" t="s">
        <v>3</v>
      </c>
      <c r="C44" s="51">
        <v>180.06</v>
      </c>
      <c r="D44" s="51">
        <v>187.23</v>
      </c>
      <c r="E44" s="51">
        <v>176.59</v>
      </c>
      <c r="F44" s="51">
        <v>189.04</v>
      </c>
      <c r="G44" s="51">
        <v>195.61</v>
      </c>
      <c r="H44" s="51">
        <v>204.7</v>
      </c>
      <c r="I44" s="51">
        <v>215.8</v>
      </c>
      <c r="J44" s="51">
        <v>228.86</v>
      </c>
      <c r="K44" s="51">
        <v>214.75</v>
      </c>
      <c r="L44" s="51">
        <v>229.4</v>
      </c>
      <c r="M44" s="51">
        <v>225.25</v>
      </c>
      <c r="N44" s="51">
        <v>208.3</v>
      </c>
      <c r="O44" s="51">
        <v>226.92</v>
      </c>
      <c r="P44" s="51">
        <v>228.47</v>
      </c>
      <c r="Q44" s="51">
        <v>250.07</v>
      </c>
      <c r="R44" s="51">
        <v>226.93</v>
      </c>
      <c r="S44" s="51">
        <v>261.13</v>
      </c>
      <c r="T44" s="51">
        <v>273.14999999999998</v>
      </c>
      <c r="U44" s="51">
        <v>250</v>
      </c>
      <c r="V44" s="51">
        <v>297.61</v>
      </c>
      <c r="W44" s="13">
        <v>229.63</v>
      </c>
      <c r="X44" s="13">
        <v>273.55</v>
      </c>
      <c r="Y44" s="79">
        <v>270.101</v>
      </c>
      <c r="Z44" s="5">
        <v>263.75701837690099</v>
      </c>
      <c r="AA44" s="18">
        <v>260.215791268423</v>
      </c>
      <c r="AB44" s="145">
        <f t="shared" si="0"/>
        <v>14.672920530769884</v>
      </c>
      <c r="AC44" s="131">
        <f t="shared" si="1"/>
        <v>-1.3426096223978672</v>
      </c>
    </row>
    <row r="45" spans="1:29" ht="15" customHeight="1">
      <c r="A45" s="31" t="s">
        <v>48</v>
      </c>
      <c r="B45" s="31" t="s">
        <v>50</v>
      </c>
      <c r="C45" s="51">
        <v>328.33</v>
      </c>
      <c r="D45" s="51">
        <v>346.66</v>
      </c>
      <c r="E45" s="51">
        <v>396.44</v>
      </c>
      <c r="F45" s="51">
        <v>408.09</v>
      </c>
      <c r="G45" s="51">
        <v>402.32</v>
      </c>
      <c r="H45" s="51">
        <v>410.58</v>
      </c>
      <c r="I45" s="51">
        <v>453.33</v>
      </c>
      <c r="J45" s="51">
        <v>454.76</v>
      </c>
      <c r="K45" s="51">
        <v>537.5</v>
      </c>
      <c r="L45" s="51">
        <v>542</v>
      </c>
      <c r="M45" s="51">
        <v>525</v>
      </c>
      <c r="N45" s="51">
        <v>535.33000000000004</v>
      </c>
      <c r="O45" s="51">
        <v>544.94000000000005</v>
      </c>
      <c r="P45" s="51">
        <v>563.09</v>
      </c>
      <c r="Q45" s="51">
        <v>532.22</v>
      </c>
      <c r="R45" s="51">
        <v>584.44000000000005</v>
      </c>
      <c r="S45" s="51">
        <v>580.58000000000004</v>
      </c>
      <c r="T45" s="51">
        <v>607.14</v>
      </c>
      <c r="U45" s="51">
        <v>600</v>
      </c>
      <c r="V45" s="51">
        <v>660</v>
      </c>
      <c r="W45" s="13">
        <v>549.08000000000004</v>
      </c>
      <c r="X45" s="13">
        <v>608.04999999999995</v>
      </c>
      <c r="Y45" s="13">
        <v>608.04999999999995</v>
      </c>
      <c r="Z45" s="5">
        <v>605.71428571428601</v>
      </c>
      <c r="AA45" s="18">
        <v>621.11111111111097</v>
      </c>
      <c r="AB45" s="145">
        <f t="shared" si="0"/>
        <v>13.977889512810751</v>
      </c>
      <c r="AC45" s="131">
        <f t="shared" si="1"/>
        <v>2.5419287211739321</v>
      </c>
    </row>
    <row r="46" spans="1:29" ht="15" customHeight="1">
      <c r="A46" s="31" t="s">
        <v>49</v>
      </c>
      <c r="B46" s="32" t="s">
        <v>51</v>
      </c>
      <c r="C46" s="51">
        <v>631.25</v>
      </c>
      <c r="D46" s="51">
        <v>518.75</v>
      </c>
      <c r="E46" s="51">
        <v>566.66</v>
      </c>
      <c r="F46" s="51">
        <v>600</v>
      </c>
      <c r="G46" s="51">
        <v>580</v>
      </c>
      <c r="H46" s="51">
        <v>590</v>
      </c>
      <c r="I46" s="51">
        <v>593.75</v>
      </c>
      <c r="J46" s="51">
        <v>658.33</v>
      </c>
      <c r="K46" s="51">
        <v>645</v>
      </c>
      <c r="L46" s="51">
        <v>676.56</v>
      </c>
      <c r="M46" s="51">
        <v>687</v>
      </c>
      <c r="N46" s="51">
        <v>650</v>
      </c>
      <c r="O46" s="51">
        <v>752.29</v>
      </c>
      <c r="P46" s="51">
        <v>672.5</v>
      </c>
      <c r="Q46" s="51">
        <v>652.5</v>
      </c>
      <c r="R46" s="51">
        <v>656.66</v>
      </c>
      <c r="S46" s="51">
        <v>643.09</v>
      </c>
      <c r="T46" s="51">
        <v>680</v>
      </c>
      <c r="U46" s="51">
        <v>650</v>
      </c>
      <c r="V46" s="51">
        <v>675</v>
      </c>
      <c r="W46" s="13">
        <v>669.88</v>
      </c>
      <c r="X46" s="13">
        <v>681.02</v>
      </c>
      <c r="Y46" s="13">
        <v>681.02</v>
      </c>
      <c r="Z46" s="5">
        <v>673.75</v>
      </c>
      <c r="AA46" s="18">
        <v>681.11111111111097</v>
      </c>
      <c r="AB46" s="145">
        <f t="shared" si="0"/>
        <v>-9.4616290112707855</v>
      </c>
      <c r="AC46" s="131">
        <f t="shared" si="1"/>
        <v>1.0925582354153576</v>
      </c>
    </row>
    <row r="47" spans="1:29" s="140" customFormat="1" ht="15" customHeight="1">
      <c r="A47" s="140" t="s">
        <v>59</v>
      </c>
      <c r="AB47" s="142">
        <f>AVERAGE(AB4:AB46)</f>
        <v>6.6064654873173527</v>
      </c>
      <c r="AC47" s="142">
        <f>AVERAGE(AC4:AC46)</f>
        <v>4.2170132065191659</v>
      </c>
    </row>
  </sheetData>
  <sortState ref="A4:O28">
    <sortCondition ref="A4:A28"/>
  </sortState>
  <mergeCells count="2">
    <mergeCell ref="AD2:AD3"/>
    <mergeCell ref="AE2:AE3"/>
  </mergeCells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pane xSplit="1" topLeftCell="Y1" activePane="topRight" state="frozen"/>
      <selection activeCell="AA46" sqref="AA46"/>
      <selection pane="topRight" activeCell="AA46" sqref="AA46"/>
    </sheetView>
  </sheetViews>
  <sheetFormatPr defaultColWidth="8.85546875" defaultRowHeight="15" customHeight="1"/>
  <cols>
    <col min="1" max="1" width="40.28515625" style="47" bestFit="1" customWidth="1"/>
    <col min="2" max="2" width="12.7109375" style="47" customWidth="1"/>
    <col min="3" max="27" width="8.85546875" style="47"/>
    <col min="28" max="28" width="19.85546875" style="47" customWidth="1"/>
    <col min="29" max="29" width="22.140625" style="47" customWidth="1"/>
    <col min="30" max="30" width="19.42578125" style="47" customWidth="1"/>
    <col min="31" max="31" width="19.140625" style="47" customWidth="1"/>
    <col min="32" max="16384" width="8.85546875" style="47"/>
  </cols>
  <sheetData>
    <row r="1" spans="1:31" ht="15" customHeight="1">
      <c r="AD1" s="136"/>
      <c r="AE1" s="136"/>
    </row>
    <row r="2" spans="1:31" ht="15" customHeight="1">
      <c r="AD2" s="176"/>
      <c r="AE2" s="176"/>
    </row>
    <row r="3" spans="1:31" ht="15" customHeight="1">
      <c r="A3" s="1" t="s">
        <v>0</v>
      </c>
      <c r="B3" s="1" t="s">
        <v>1</v>
      </c>
      <c r="C3" s="2">
        <v>42370</v>
      </c>
      <c r="D3" s="2">
        <v>42401</v>
      </c>
      <c r="E3" s="2">
        <v>42430</v>
      </c>
      <c r="F3" s="2">
        <v>42461</v>
      </c>
      <c r="G3" s="2">
        <v>42491</v>
      </c>
      <c r="H3" s="2">
        <v>42522</v>
      </c>
      <c r="I3" s="2">
        <v>42552</v>
      </c>
      <c r="J3" s="2">
        <v>42583</v>
      </c>
      <c r="K3" s="2">
        <v>42614</v>
      </c>
      <c r="L3" s="2">
        <v>42644</v>
      </c>
      <c r="M3" s="2">
        <v>42675</v>
      </c>
      <c r="N3" s="2">
        <v>42705</v>
      </c>
      <c r="O3" s="2">
        <v>42736</v>
      </c>
      <c r="P3" s="2">
        <v>42767</v>
      </c>
      <c r="Q3" s="2">
        <v>42795</v>
      </c>
      <c r="R3" s="2">
        <v>42826</v>
      </c>
      <c r="S3" s="2">
        <v>42856</v>
      </c>
      <c r="T3" s="2">
        <v>42887</v>
      </c>
      <c r="U3" s="2">
        <v>42917</v>
      </c>
      <c r="V3" s="2">
        <v>42948</v>
      </c>
      <c r="W3" s="2">
        <v>42979</v>
      </c>
      <c r="X3" s="2">
        <v>43009</v>
      </c>
      <c r="Y3" s="2">
        <v>43040</v>
      </c>
      <c r="Z3" s="2">
        <v>43070</v>
      </c>
      <c r="AA3" s="2">
        <v>43101</v>
      </c>
      <c r="AB3" s="47" t="s">
        <v>56</v>
      </c>
      <c r="AC3" s="47" t="s">
        <v>57</v>
      </c>
      <c r="AD3" s="177"/>
      <c r="AE3" s="177"/>
    </row>
    <row r="4" spans="1:31" s="151" customFormat="1" ht="15" customHeight="1">
      <c r="A4" s="4" t="s">
        <v>21</v>
      </c>
      <c r="B4" s="4" t="s">
        <v>22</v>
      </c>
      <c r="C4" s="5">
        <v>357.45454545454498</v>
      </c>
      <c r="D4" s="5">
        <v>346.875</v>
      </c>
      <c r="E4" s="5">
        <v>360</v>
      </c>
      <c r="F4" s="5">
        <v>384.75</v>
      </c>
      <c r="G4" s="5">
        <v>385.125</v>
      </c>
      <c r="H4" s="5">
        <v>376.125</v>
      </c>
      <c r="I4" s="5">
        <v>397</v>
      </c>
      <c r="J4" s="5">
        <v>389.142857142857</v>
      </c>
      <c r="K4" s="7">
        <v>389.75</v>
      </c>
      <c r="L4" s="5">
        <v>565.28127791550048</v>
      </c>
      <c r="M4" s="5">
        <v>425.27777777777749</v>
      </c>
      <c r="N4" s="5">
        <v>428.48214285714249</v>
      </c>
      <c r="O4" s="51">
        <v>591.68499999999995</v>
      </c>
      <c r="P4" s="51">
        <v>494.888888888888</v>
      </c>
      <c r="Q4" s="51">
        <v>550</v>
      </c>
      <c r="R4" s="51">
        <v>527.22222222222194</v>
      </c>
      <c r="S4" s="51">
        <v>537.36842105263202</v>
      </c>
      <c r="T4" s="27">
        <v>531.5</v>
      </c>
      <c r="U4" s="40">
        <v>568.94736842105306</v>
      </c>
      <c r="V4" s="51">
        <v>452.77777777777777</v>
      </c>
      <c r="W4" s="51">
        <v>462</v>
      </c>
      <c r="X4" s="25">
        <v>450.553</v>
      </c>
      <c r="Y4" s="81">
        <v>452</v>
      </c>
      <c r="Z4" s="5">
        <v>518.125</v>
      </c>
      <c r="AA4" s="51">
        <v>448.8</v>
      </c>
      <c r="AB4" s="145">
        <f t="shared" ref="AB4:AB46" si="0">(AA4-O4)/O4*100</f>
        <v>-24.148829191208151</v>
      </c>
      <c r="AC4" s="150">
        <f t="shared" ref="AC4:AC46" si="1">(AA4-Z4)/Z4*100</f>
        <v>-13.379975874547645</v>
      </c>
      <c r="AD4" s="153"/>
      <c r="AE4" s="153"/>
    </row>
    <row r="5" spans="1:31" s="151" customFormat="1" ht="15" customHeight="1">
      <c r="A5" s="4" t="s">
        <v>17</v>
      </c>
      <c r="B5" s="4" t="s">
        <v>18</v>
      </c>
      <c r="C5" s="5">
        <v>30</v>
      </c>
      <c r="D5" s="5">
        <v>30.78125</v>
      </c>
      <c r="E5" s="5">
        <v>33.863636363636346</v>
      </c>
      <c r="F5" s="5">
        <v>34</v>
      </c>
      <c r="G5" s="5">
        <v>34.4375</v>
      </c>
      <c r="H5" s="5">
        <v>33.5</v>
      </c>
      <c r="I5" s="5">
        <v>33.5</v>
      </c>
      <c r="J5" s="5">
        <v>35.142857142857096</v>
      </c>
      <c r="K5" s="7">
        <v>35.9375</v>
      </c>
      <c r="L5" s="5">
        <v>38.548510954129249</v>
      </c>
      <c r="M5" s="5">
        <v>39.3055555555555</v>
      </c>
      <c r="N5" s="5">
        <v>38.258928571428555</v>
      </c>
      <c r="O5" s="51">
        <v>52.894999999999996</v>
      </c>
      <c r="P5" s="51">
        <v>49.9444444444444</v>
      </c>
      <c r="Q5" s="51">
        <v>49.625</v>
      </c>
      <c r="R5" s="51">
        <v>47.5</v>
      </c>
      <c r="S5" s="51">
        <v>47.222222222222221</v>
      </c>
      <c r="T5" s="27">
        <v>46.05263157894737</v>
      </c>
      <c r="U5" s="40">
        <v>50</v>
      </c>
      <c r="V5" s="51">
        <v>45</v>
      </c>
      <c r="W5" s="51">
        <v>45.789473684210527</v>
      </c>
      <c r="X5" s="51">
        <v>42.777777777777779</v>
      </c>
      <c r="Y5" s="25">
        <v>42.5</v>
      </c>
      <c r="Z5" s="5">
        <v>45.882352941176471</v>
      </c>
      <c r="AA5" s="51">
        <v>40.200000000000003</v>
      </c>
      <c r="AB5" s="145">
        <f t="shared" si="0"/>
        <v>-24.000378107571592</v>
      </c>
      <c r="AC5" s="150">
        <f t="shared" si="1"/>
        <v>-12.384615384615378</v>
      </c>
      <c r="AD5" s="153"/>
    </row>
    <row r="6" spans="1:31" ht="15" customHeight="1">
      <c r="A6" s="4" t="s">
        <v>30</v>
      </c>
      <c r="B6" s="4" t="s">
        <v>3</v>
      </c>
      <c r="C6" s="5">
        <v>256.543777777777</v>
      </c>
      <c r="D6" s="5">
        <v>260.85285714285703</v>
      </c>
      <c r="E6" s="5">
        <v>275.5337301587295</v>
      </c>
      <c r="F6" s="5">
        <v>262.22233333333304</v>
      </c>
      <c r="G6" s="5">
        <v>272.79583333333301</v>
      </c>
      <c r="H6" s="5">
        <v>309.72312499999998</v>
      </c>
      <c r="I6" s="5">
        <v>302.22199999999998</v>
      </c>
      <c r="J6" s="5">
        <v>310.47657142857099</v>
      </c>
      <c r="K6" s="7">
        <v>344.33262500000001</v>
      </c>
      <c r="L6" s="5">
        <v>364.24299025454451</v>
      </c>
      <c r="M6" s="5">
        <v>382.86138888888854</v>
      </c>
      <c r="N6" s="5">
        <v>400.96749999999997</v>
      </c>
      <c r="O6" s="51">
        <v>396.98500000000001</v>
      </c>
      <c r="P6" s="51">
        <v>403.20249999999999</v>
      </c>
      <c r="Q6" s="51">
        <v>401.38888888888886</v>
      </c>
      <c r="R6" s="51">
        <v>412.58402323892517</v>
      </c>
      <c r="S6" s="51">
        <v>415.62091503267999</v>
      </c>
      <c r="T6" s="27">
        <v>418.11516785398754</v>
      </c>
      <c r="U6" s="40">
        <v>485.555555555556</v>
      </c>
      <c r="V6" s="51">
        <v>430.08235294117628</v>
      </c>
      <c r="W6" s="51">
        <v>438.59649122807014</v>
      </c>
      <c r="X6" s="51">
        <v>428.07017543859649</v>
      </c>
      <c r="Y6" s="81">
        <v>413.87799999999999</v>
      </c>
      <c r="Z6" s="5">
        <v>411.37254901960802</v>
      </c>
      <c r="AA6" s="163">
        <v>385.52679084514699</v>
      </c>
      <c r="AB6" s="145">
        <f t="shared" si="0"/>
        <v>-2.886307834012122</v>
      </c>
      <c r="AC6" s="131">
        <f t="shared" si="1"/>
        <v>-6.2828106143828011</v>
      </c>
    </row>
    <row r="7" spans="1:31" ht="15" customHeight="1">
      <c r="A7" s="4" t="s">
        <v>29</v>
      </c>
      <c r="B7" s="4" t="s">
        <v>3</v>
      </c>
      <c r="C7" s="5">
        <v>217.03330769230752</v>
      </c>
      <c r="D7" s="5">
        <v>218.20339285714249</v>
      </c>
      <c r="E7" s="5">
        <v>225.7884545454545</v>
      </c>
      <c r="F7" s="5">
        <v>218.07753846153798</v>
      </c>
      <c r="G7" s="5">
        <v>222.68437499999999</v>
      </c>
      <c r="H7" s="5">
        <v>275.22387500000002</v>
      </c>
      <c r="I7" s="5">
        <v>273.33499999999998</v>
      </c>
      <c r="J7" s="5">
        <v>281.58914285714252</v>
      </c>
      <c r="K7" s="7">
        <v>312.712875</v>
      </c>
      <c r="L7" s="5">
        <v>332.79886247272702</v>
      </c>
      <c r="M7" s="5">
        <v>331.09119047619004</v>
      </c>
      <c r="N7" s="5">
        <v>348.25017857142848</v>
      </c>
      <c r="O7" s="51">
        <v>275.50900000000001</v>
      </c>
      <c r="P7" s="51">
        <v>350.40199999999999</v>
      </c>
      <c r="Q7" s="51">
        <v>352.77777777777789</v>
      </c>
      <c r="R7" s="51">
        <v>375.4103122730574</v>
      </c>
      <c r="S7" s="51">
        <v>378.42105263157902</v>
      </c>
      <c r="T7" s="27">
        <v>365.64581388110804</v>
      </c>
      <c r="U7" s="40">
        <v>395.7671957671958</v>
      </c>
      <c r="V7" s="51">
        <v>382.62944444444446</v>
      </c>
      <c r="W7" s="51">
        <v>388.78787878787881</v>
      </c>
      <c r="X7" s="51">
        <v>397.77777777777777</v>
      </c>
      <c r="Y7" s="51">
        <v>397.77777777777777</v>
      </c>
      <c r="Z7" s="5">
        <v>371.24183006535947</v>
      </c>
      <c r="AA7" s="163">
        <v>370.10101010101016</v>
      </c>
      <c r="AB7" s="145">
        <f t="shared" si="0"/>
        <v>34.33354630919866</v>
      </c>
      <c r="AC7" s="131">
        <f t="shared" si="1"/>
        <v>-0.30729833546733037</v>
      </c>
    </row>
    <row r="8" spans="1:31" ht="15" customHeight="1">
      <c r="A8" s="4" t="s">
        <v>12</v>
      </c>
      <c r="B8" s="4" t="s">
        <v>3</v>
      </c>
      <c r="C8" s="5">
        <v>811.84583333333296</v>
      </c>
      <c r="D8" s="5">
        <v>840.24199999999996</v>
      </c>
      <c r="E8" s="5">
        <v>970.30399999999997</v>
      </c>
      <c r="F8" s="5">
        <v>806.72</v>
      </c>
      <c r="G8" s="5">
        <v>1024.4389999999999</v>
      </c>
      <c r="H8" s="5">
        <v>824.50774999999999</v>
      </c>
      <c r="I8" s="5">
        <v>899.79124999999999</v>
      </c>
      <c r="J8" s="5">
        <v>800.22116666666648</v>
      </c>
      <c r="K8" s="7">
        <v>815.34257142857098</v>
      </c>
      <c r="L8" s="5">
        <v>871.9956546999415</v>
      </c>
      <c r="M8" s="5">
        <v>804.5616666666665</v>
      </c>
      <c r="N8" s="5">
        <v>1047.9235714285701</v>
      </c>
      <c r="O8" s="51">
        <v>994.70400000000006</v>
      </c>
      <c r="P8" s="51">
        <v>1099.22708333333</v>
      </c>
      <c r="Q8" s="51">
        <v>983.58786456825703</v>
      </c>
      <c r="R8" s="51">
        <v>1025.7176683427781</v>
      </c>
      <c r="S8" s="51">
        <v>1253.90286796536</v>
      </c>
      <c r="T8" s="27">
        <v>1255.9324367264001</v>
      </c>
      <c r="U8" s="13">
        <v>1254.91765234588</v>
      </c>
      <c r="V8" s="51">
        <v>1004.75611111111</v>
      </c>
      <c r="W8" s="51">
        <v>1001.29298149289</v>
      </c>
      <c r="X8" s="51">
        <v>1010.68506569025</v>
      </c>
      <c r="Y8" s="81">
        <v>984.56166666666695</v>
      </c>
      <c r="Z8" s="5">
        <v>973.6964764538294</v>
      </c>
      <c r="AA8" s="163">
        <v>1072.512824348624</v>
      </c>
      <c r="AB8" s="145">
        <f t="shared" si="0"/>
        <v>7.8223093853672987</v>
      </c>
      <c r="AC8" s="131">
        <f t="shared" si="1"/>
        <v>10.148578153911011</v>
      </c>
    </row>
    <row r="9" spans="1:31" ht="15" customHeight="1">
      <c r="A9" s="4" t="s">
        <v>11</v>
      </c>
      <c r="B9" s="4" t="s">
        <v>3</v>
      </c>
      <c r="C9" s="5">
        <v>1012.3329999999945</v>
      </c>
      <c r="D9" s="5">
        <v>1129.3787500000001</v>
      </c>
      <c r="E9" s="5">
        <v>1088.33222222222</v>
      </c>
      <c r="F9" s="5">
        <v>854.27999999999952</v>
      </c>
      <c r="G9" s="5">
        <v>965.54241071428453</v>
      </c>
      <c r="H9" s="5">
        <v>1118.75</v>
      </c>
      <c r="I9" s="5">
        <v>945.00099999999998</v>
      </c>
      <c r="J9" s="5">
        <v>871.61933333333309</v>
      </c>
      <c r="K9" s="7">
        <v>1021.68175</v>
      </c>
      <c r="L9" s="5">
        <v>1147.91646488899</v>
      </c>
      <c r="M9" s="5">
        <v>1087.607916666665</v>
      </c>
      <c r="N9" s="5">
        <v>1115.9607142857099</v>
      </c>
      <c r="O9" s="51">
        <v>1125.4512500000001</v>
      </c>
      <c r="P9" s="51">
        <v>1511.3779999999999</v>
      </c>
      <c r="Q9" s="51">
        <v>1417.50292846038</v>
      </c>
      <c r="R9" s="51">
        <v>1460.04350547637</v>
      </c>
      <c r="S9" s="51">
        <v>1481.84621576986</v>
      </c>
      <c r="T9" s="27">
        <v>1523.99265571252</v>
      </c>
      <c r="U9" s="13">
        <v>1502.91943574119</v>
      </c>
      <c r="V9" s="51">
        <v>1481.7311111111101</v>
      </c>
      <c r="W9" s="13">
        <v>1481.86446691111</v>
      </c>
      <c r="X9" s="51">
        <v>1436.20175604202</v>
      </c>
      <c r="Y9" s="81">
        <v>1403.08071428571</v>
      </c>
      <c r="Z9" s="5">
        <v>1372.16113532994</v>
      </c>
      <c r="AA9" s="163">
        <v>1306.7596090660634</v>
      </c>
      <c r="AB9" s="145">
        <f t="shared" si="0"/>
        <v>16.109836749131805</v>
      </c>
      <c r="AC9" s="131">
        <f t="shared" si="1"/>
        <v>-4.7663153094735184</v>
      </c>
    </row>
    <row r="10" spans="1:31" ht="15" customHeight="1">
      <c r="A10" s="4" t="s">
        <v>10</v>
      </c>
      <c r="B10" s="4" t="s">
        <v>9</v>
      </c>
      <c r="C10" s="5">
        <v>275</v>
      </c>
      <c r="D10" s="5">
        <v>270</v>
      </c>
      <c r="E10" s="5">
        <v>277.78571428571399</v>
      </c>
      <c r="F10" s="5">
        <v>280.95238095238051</v>
      </c>
      <c r="G10" s="5">
        <v>278.29670329670296</v>
      </c>
      <c r="H10" s="5">
        <v>305.83333333333303</v>
      </c>
      <c r="I10" s="5">
        <v>370</v>
      </c>
      <c r="J10" s="5">
        <v>300.7142857142855</v>
      </c>
      <c r="K10" s="5">
        <v>331.75</v>
      </c>
      <c r="L10" s="5">
        <v>365.08038905536898</v>
      </c>
      <c r="M10" s="5">
        <v>318.54166666666652</v>
      </c>
      <c r="N10" s="5">
        <v>336.16071428571399</v>
      </c>
      <c r="O10" s="51">
        <v>399.23</v>
      </c>
      <c r="P10" s="51">
        <v>323.61111111111097</v>
      </c>
      <c r="Q10" s="51">
        <v>343.75</v>
      </c>
      <c r="R10" s="51">
        <v>318.75</v>
      </c>
      <c r="S10" s="51">
        <v>347.22222222222223</v>
      </c>
      <c r="T10" s="27">
        <v>388.947368421053</v>
      </c>
      <c r="U10" s="40">
        <v>352.38095238095241</v>
      </c>
      <c r="V10" s="51">
        <v>347.22222222222223</v>
      </c>
      <c r="W10" s="51">
        <v>355</v>
      </c>
      <c r="X10" s="51">
        <v>359.52380952380952</v>
      </c>
      <c r="Y10" s="81">
        <v>342.857142857143</v>
      </c>
      <c r="Z10" s="5">
        <v>334.375</v>
      </c>
      <c r="AA10" s="18">
        <v>350</v>
      </c>
      <c r="AB10" s="145">
        <f t="shared" si="0"/>
        <v>-12.331237632442456</v>
      </c>
      <c r="AC10" s="131">
        <f t="shared" si="1"/>
        <v>4.6728971962616823</v>
      </c>
    </row>
    <row r="11" spans="1:31" ht="15" customHeight="1">
      <c r="A11" s="4" t="s">
        <v>8</v>
      </c>
      <c r="B11" s="4" t="s">
        <v>9</v>
      </c>
      <c r="C11" s="5">
        <v>229.66666666666652</v>
      </c>
      <c r="D11" s="5">
        <v>285.625</v>
      </c>
      <c r="E11" s="5">
        <v>236.30952380952348</v>
      </c>
      <c r="F11" s="5">
        <v>224.99999999999949</v>
      </c>
      <c r="G11" s="5">
        <v>228.28571428571399</v>
      </c>
      <c r="H11" s="5">
        <v>302.26190476190402</v>
      </c>
      <c r="I11" s="5">
        <v>315</v>
      </c>
      <c r="J11" s="5">
        <v>270.7142857142855</v>
      </c>
      <c r="K11" s="5">
        <v>301.875</v>
      </c>
      <c r="L11" s="5">
        <v>288.68435744999999</v>
      </c>
      <c r="M11" s="5">
        <v>308.61111111111052</v>
      </c>
      <c r="N11" s="5">
        <v>300</v>
      </c>
      <c r="O11" s="51">
        <v>279.55</v>
      </c>
      <c r="P11" s="51">
        <v>321</v>
      </c>
      <c r="Q11" s="51">
        <v>329.375</v>
      </c>
      <c r="R11" s="51">
        <v>296.875</v>
      </c>
      <c r="S11" s="51">
        <v>302.77777777777777</v>
      </c>
      <c r="T11" s="27">
        <v>304.21052631578948</v>
      </c>
      <c r="U11" s="40">
        <v>319.04761904761904</v>
      </c>
      <c r="V11" s="51">
        <v>336.11111111111109</v>
      </c>
      <c r="W11" s="51">
        <v>322.5</v>
      </c>
      <c r="X11" s="51">
        <v>330.95238095238096</v>
      </c>
      <c r="Y11" s="81">
        <v>320</v>
      </c>
      <c r="Z11" s="5">
        <v>314.375</v>
      </c>
      <c r="AA11" s="18">
        <v>308</v>
      </c>
      <c r="AB11" s="145">
        <f t="shared" si="0"/>
        <v>10.177070291539971</v>
      </c>
      <c r="AC11" s="131">
        <f t="shared" si="1"/>
        <v>-2.0278330019880717</v>
      </c>
    </row>
    <row r="12" spans="1:31" ht="15" customHeight="1">
      <c r="A12" s="4" t="s">
        <v>7</v>
      </c>
      <c r="B12" s="4" t="s">
        <v>3</v>
      </c>
      <c r="C12" s="5">
        <v>127.27</v>
      </c>
      <c r="D12" s="5">
        <v>234.4425</v>
      </c>
      <c r="E12" s="5">
        <v>273.86462499999999</v>
      </c>
      <c r="F12" s="5">
        <v>257.29250000000002</v>
      </c>
      <c r="G12" s="5">
        <v>259.22500000000002</v>
      </c>
      <c r="H12" s="5">
        <v>209.09333333333299</v>
      </c>
      <c r="I12" s="5">
        <v>231.82041666666601</v>
      </c>
      <c r="J12" s="5">
        <v>253.79166666666652</v>
      </c>
      <c r="K12" s="5">
        <v>342.38049999999998</v>
      </c>
      <c r="L12" s="5">
        <v>289.3475074465</v>
      </c>
      <c r="M12" s="5">
        <v>298.90999999999951</v>
      </c>
      <c r="N12" s="5">
        <v>319.84775000000002</v>
      </c>
      <c r="O12" s="51">
        <v>292.21299999999997</v>
      </c>
      <c r="P12" s="51">
        <v>318.12799999999902</v>
      </c>
      <c r="Q12" s="51">
        <v>365.90909090909003</v>
      </c>
      <c r="R12" s="51">
        <v>380.85561497326199</v>
      </c>
      <c r="S12" s="51">
        <v>444.86631016042799</v>
      </c>
      <c r="T12" s="27">
        <v>503.89610389610402</v>
      </c>
      <c r="U12" s="13">
        <v>474.38120702826598</v>
      </c>
      <c r="V12" s="51">
        <v>386.07600000000002</v>
      </c>
      <c r="W12" s="13">
        <v>386.11074683999999</v>
      </c>
      <c r="X12" s="51">
        <v>392.72668202492798</v>
      </c>
      <c r="Y12" s="51">
        <v>392.72668202492798</v>
      </c>
      <c r="Z12" s="5">
        <v>392.597402597403</v>
      </c>
      <c r="AA12" s="18">
        <v>332.85123966942132</v>
      </c>
      <c r="AB12" s="145">
        <f t="shared" si="0"/>
        <v>13.907060832140033</v>
      </c>
      <c r="AC12" s="131">
        <f t="shared" si="1"/>
        <v>-15.218175803687018</v>
      </c>
    </row>
    <row r="13" spans="1:31" ht="15" customHeight="1">
      <c r="A13" s="4" t="s">
        <v>14</v>
      </c>
      <c r="B13" s="4" t="s">
        <v>3</v>
      </c>
      <c r="C13" s="5">
        <v>883.33333333333303</v>
      </c>
      <c r="D13" s="9">
        <v>784.17666666666605</v>
      </c>
      <c r="E13" s="9">
        <v>885.02185533333295</v>
      </c>
      <c r="F13" s="5">
        <v>950</v>
      </c>
      <c r="G13" s="5">
        <v>950</v>
      </c>
      <c r="H13" s="5">
        <v>850.99</v>
      </c>
      <c r="I13" s="5">
        <v>993.05499999999995</v>
      </c>
      <c r="J13" s="5">
        <v>856.25</v>
      </c>
      <c r="K13" s="5">
        <v>883.10166666666646</v>
      </c>
      <c r="L13" s="5">
        <v>911.10812837998401</v>
      </c>
      <c r="M13" s="5">
        <v>968.51833333333298</v>
      </c>
      <c r="N13" s="5">
        <v>815</v>
      </c>
      <c r="O13" s="51">
        <v>823.76499999999999</v>
      </c>
      <c r="P13" s="51">
        <v>1047.2225000000001</v>
      </c>
      <c r="Q13" s="51">
        <v>1016.66666666667</v>
      </c>
      <c r="R13" s="51">
        <v>841.66666666666663</v>
      </c>
      <c r="S13" s="51">
        <v>975</v>
      </c>
      <c r="T13" s="27">
        <v>975</v>
      </c>
      <c r="U13" s="40">
        <v>1042.8571428571429</v>
      </c>
      <c r="V13" s="51">
        <v>1128.5714285714287</v>
      </c>
      <c r="W13" s="51">
        <v>1042.8571428571429</v>
      </c>
      <c r="X13" s="25">
        <v>1025</v>
      </c>
      <c r="Y13" s="81">
        <v>968.51833333333332</v>
      </c>
      <c r="Z13" s="5">
        <v>956</v>
      </c>
      <c r="AA13" s="18">
        <v>900</v>
      </c>
      <c r="AB13" s="145">
        <f t="shared" si="0"/>
        <v>9.2544597063482925</v>
      </c>
      <c r="AC13" s="131">
        <f t="shared" si="1"/>
        <v>-5.8577405857740583</v>
      </c>
    </row>
    <row r="14" spans="1:31" ht="15" customHeight="1">
      <c r="A14" s="4" t="s">
        <v>13</v>
      </c>
      <c r="B14" s="4" t="s">
        <v>3</v>
      </c>
      <c r="C14" s="5">
        <v>816.66666666666652</v>
      </c>
      <c r="D14" s="9">
        <v>818.46333333333314</v>
      </c>
      <c r="E14" s="9">
        <v>820.26395266666646</v>
      </c>
      <c r="F14" s="5">
        <v>950</v>
      </c>
      <c r="G14" s="5">
        <v>975.55</v>
      </c>
      <c r="H14" s="5">
        <v>1000</v>
      </c>
      <c r="I14" s="5">
        <v>966.66666666666595</v>
      </c>
      <c r="J14" s="5">
        <v>900</v>
      </c>
      <c r="K14" s="5">
        <v>900</v>
      </c>
      <c r="L14" s="5">
        <v>975.31675940063496</v>
      </c>
      <c r="M14" s="5">
        <v>958.33333333333303</v>
      </c>
      <c r="N14" s="5">
        <v>875</v>
      </c>
      <c r="O14" s="51">
        <v>907.86</v>
      </c>
      <c r="P14" s="51">
        <v>1036.96047619047</v>
      </c>
      <c r="Q14" s="51">
        <v>1139.2857142857142</v>
      </c>
      <c r="R14" s="51">
        <v>856.69191919191906</v>
      </c>
      <c r="S14" s="51">
        <v>1044.44444444444</v>
      </c>
      <c r="T14" s="27">
        <v>1093.75</v>
      </c>
      <c r="U14" s="40">
        <v>1190</v>
      </c>
      <c r="V14" s="51">
        <v>1188.8888888888889</v>
      </c>
      <c r="W14" s="51">
        <v>1112.5</v>
      </c>
      <c r="X14" s="25">
        <v>1103.6600000000001</v>
      </c>
      <c r="Y14" s="81">
        <v>960</v>
      </c>
      <c r="Z14" s="5">
        <v>960</v>
      </c>
      <c r="AA14" s="18">
        <v>1000</v>
      </c>
      <c r="AB14" s="145">
        <f t="shared" si="0"/>
        <v>10.1491419381843</v>
      </c>
      <c r="AC14" s="131">
        <f t="shared" si="1"/>
        <v>4.1666666666666661</v>
      </c>
    </row>
    <row r="15" spans="1:31" ht="15" customHeight="1">
      <c r="A15" s="4" t="s">
        <v>24</v>
      </c>
      <c r="B15" s="4" t="s">
        <v>16</v>
      </c>
      <c r="C15" s="9">
        <v>122.45</v>
      </c>
      <c r="D15" s="9">
        <v>122.71939</v>
      </c>
      <c r="E15" s="5">
        <v>135.33000000000001</v>
      </c>
      <c r="F15" s="9">
        <v>135.62772600000002</v>
      </c>
      <c r="G15" s="9">
        <v>135.92610699720001</v>
      </c>
      <c r="H15" s="9">
        <v>136.22514443259385</v>
      </c>
      <c r="I15" s="5">
        <v>110</v>
      </c>
      <c r="J15" s="5">
        <v>111.25</v>
      </c>
      <c r="K15" s="5">
        <v>150.75</v>
      </c>
      <c r="L15" s="5">
        <v>157.689596110791</v>
      </c>
      <c r="M15" s="5">
        <v>150</v>
      </c>
      <c r="N15" s="5">
        <v>163.75</v>
      </c>
      <c r="O15" s="51">
        <v>131.19</v>
      </c>
      <c r="P15" s="51">
        <v>137.619047619047</v>
      </c>
      <c r="Q15" s="51">
        <v>133.636363636364</v>
      </c>
      <c r="R15" s="51">
        <v>144.375</v>
      </c>
      <c r="S15" s="51">
        <v>145.71428571428572</v>
      </c>
      <c r="T15" s="27">
        <v>160.625</v>
      </c>
      <c r="U15" s="40">
        <v>154.11764705882354</v>
      </c>
      <c r="V15" s="51">
        <v>159.41176470588235</v>
      </c>
      <c r="W15" s="51">
        <v>170</v>
      </c>
      <c r="X15" s="51">
        <v>162.22222222222223</v>
      </c>
      <c r="Y15" s="51">
        <v>161.222222222222</v>
      </c>
      <c r="Z15" s="5">
        <v>158.8235294117647</v>
      </c>
      <c r="AA15" s="18">
        <v>157.27272727272728</v>
      </c>
      <c r="AB15" s="145">
        <f t="shared" si="0"/>
        <v>19.881642863577468</v>
      </c>
      <c r="AC15" s="131">
        <f t="shared" si="1"/>
        <v>-0.97643097643096521</v>
      </c>
    </row>
    <row r="16" spans="1:31" ht="15" customHeight="1">
      <c r="A16" s="4" t="s">
        <v>23</v>
      </c>
      <c r="B16" s="4" t="s">
        <v>16</v>
      </c>
      <c r="C16" s="5">
        <v>139.51923076923049</v>
      </c>
      <c r="D16" s="5">
        <v>140.45454545454498</v>
      </c>
      <c r="E16" s="5">
        <v>142.38888888888852</v>
      </c>
      <c r="F16" s="5">
        <v>147.8461538461535</v>
      </c>
      <c r="G16" s="5">
        <v>145.113636363636</v>
      </c>
      <c r="H16" s="5">
        <v>142.5</v>
      </c>
      <c r="I16" s="5">
        <v>143</v>
      </c>
      <c r="J16" s="5">
        <v>139.142857142857</v>
      </c>
      <c r="K16" s="5">
        <v>143.375</v>
      </c>
      <c r="L16" s="5">
        <v>164.00276100650251</v>
      </c>
      <c r="M16" s="5">
        <v>148.2142857142855</v>
      </c>
      <c r="N16" s="5">
        <v>151.66666666666652</v>
      </c>
      <c r="O16" s="51">
        <v>175.2</v>
      </c>
      <c r="P16" s="51">
        <v>157.222222222222</v>
      </c>
      <c r="Q16" s="51">
        <v>157</v>
      </c>
      <c r="R16" s="51">
        <v>199.44444444444446</v>
      </c>
      <c r="S16" s="51">
        <v>199.894736842105</v>
      </c>
      <c r="T16" s="27">
        <v>196.5</v>
      </c>
      <c r="U16" s="40">
        <v>204.76190476190476</v>
      </c>
      <c r="V16" s="51">
        <v>204.11764705882354</v>
      </c>
      <c r="W16" s="51">
        <v>213</v>
      </c>
      <c r="X16" s="51">
        <v>193.33333333333334</v>
      </c>
      <c r="Y16" s="51">
        <v>193.53333333333299</v>
      </c>
      <c r="Z16" s="5">
        <v>192.11764705882399</v>
      </c>
      <c r="AA16" s="18">
        <v>205.65217391304347</v>
      </c>
      <c r="AB16" s="145">
        <f t="shared" si="0"/>
        <v>17.381377804248562</v>
      </c>
      <c r="AC16" s="131">
        <f t="shared" si="1"/>
        <v>7.0449159988282481</v>
      </c>
    </row>
    <row r="17" spans="1:29" ht="15" customHeight="1">
      <c r="A17" s="4" t="s">
        <v>15</v>
      </c>
      <c r="B17" s="4" t="s">
        <v>16</v>
      </c>
      <c r="C17" s="5">
        <v>1500</v>
      </c>
      <c r="D17" s="5">
        <v>1500</v>
      </c>
      <c r="E17" s="5">
        <v>1200</v>
      </c>
      <c r="F17" s="5">
        <v>1500</v>
      </c>
      <c r="G17" s="5">
        <v>1500</v>
      </c>
      <c r="H17" s="5">
        <v>1200</v>
      </c>
      <c r="I17" s="5">
        <v>1466.6666666666599</v>
      </c>
      <c r="J17" s="5">
        <v>1512.5</v>
      </c>
      <c r="K17" s="5">
        <v>1637.5</v>
      </c>
      <c r="L17" s="5">
        <v>1469.8035670761501</v>
      </c>
      <c r="M17" s="5">
        <v>1440</v>
      </c>
      <c r="N17" s="5">
        <v>1562.5</v>
      </c>
      <c r="O17" s="51">
        <v>1569.47</v>
      </c>
      <c r="P17" s="51">
        <v>1802.38095238095</v>
      </c>
      <c r="Q17" s="51">
        <v>1772.7272727272727</v>
      </c>
      <c r="R17" s="51">
        <v>1828.5714285714287</v>
      </c>
      <c r="S17" s="51">
        <v>1825</v>
      </c>
      <c r="T17" s="27">
        <v>1890</v>
      </c>
      <c r="U17" s="40">
        <v>1887.5</v>
      </c>
      <c r="V17" s="51">
        <v>1800</v>
      </c>
      <c r="W17" s="51">
        <v>1811.1111111111099</v>
      </c>
      <c r="X17" s="51">
        <v>1790</v>
      </c>
      <c r="Y17" s="81">
        <v>1752</v>
      </c>
      <c r="Z17" s="5">
        <v>1733.3333333333301</v>
      </c>
      <c r="AA17" s="18">
        <v>1805</v>
      </c>
      <c r="AB17" s="145">
        <f t="shared" si="0"/>
        <v>15.006976877544648</v>
      </c>
      <c r="AC17" s="131">
        <f t="shared" si="1"/>
        <v>4.1346153846155804</v>
      </c>
    </row>
    <row r="18" spans="1:29" ht="15" customHeight="1">
      <c r="A18" s="4" t="s">
        <v>27</v>
      </c>
      <c r="B18" s="4" t="s">
        <v>3</v>
      </c>
      <c r="C18" s="5">
        <v>110.5849999999995</v>
      </c>
      <c r="D18" s="5">
        <v>130.08250000000001</v>
      </c>
      <c r="E18" s="5">
        <v>139.10954545454501</v>
      </c>
      <c r="F18" s="5">
        <v>151.57300000000001</v>
      </c>
      <c r="G18" s="5">
        <v>174.70812499999948</v>
      </c>
      <c r="H18" s="5">
        <v>169.68354166666649</v>
      </c>
      <c r="I18" s="5">
        <v>168.59999999999951</v>
      </c>
      <c r="J18" s="5">
        <v>302.774</v>
      </c>
      <c r="K18" s="5">
        <v>179.80099999999999</v>
      </c>
      <c r="L18" s="5">
        <v>177.54571771638399</v>
      </c>
      <c r="M18" s="5">
        <v>202.52949999999998</v>
      </c>
      <c r="N18" s="5">
        <v>234.93785714285701</v>
      </c>
      <c r="O18" s="51">
        <v>192.45</v>
      </c>
      <c r="P18" s="51">
        <v>264.64116666666649</v>
      </c>
      <c r="Q18" s="51">
        <v>253.75262605041999</v>
      </c>
      <c r="R18" s="51">
        <v>289.2328042328042</v>
      </c>
      <c r="S18" s="51">
        <v>290.04260651629102</v>
      </c>
      <c r="T18" s="27">
        <v>306.4448053715916</v>
      </c>
      <c r="U18" s="40">
        <v>338.03904170363802</v>
      </c>
      <c r="V18" s="51">
        <v>283.33</v>
      </c>
      <c r="W18" s="51">
        <v>294.57142857142901</v>
      </c>
      <c r="X18" s="51">
        <v>293.87755102040802</v>
      </c>
      <c r="Y18" s="81">
        <v>295.38461538461502</v>
      </c>
      <c r="Z18" s="5">
        <v>279.56115779645199</v>
      </c>
      <c r="AA18" s="18">
        <v>258</v>
      </c>
      <c r="AB18" s="145">
        <f t="shared" si="0"/>
        <v>34.060795011691361</v>
      </c>
      <c r="AC18" s="131">
        <f t="shared" si="1"/>
        <v>-7.7125012524632037</v>
      </c>
    </row>
    <row r="19" spans="1:29" ht="15" customHeight="1">
      <c r="A19" s="4" t="s">
        <v>28</v>
      </c>
      <c r="B19" s="4" t="s">
        <v>3</v>
      </c>
      <c r="C19" s="5">
        <v>118.5163846153845</v>
      </c>
      <c r="D19" s="5">
        <v>127.780714285714</v>
      </c>
      <c r="E19" s="5">
        <v>122.90290909090899</v>
      </c>
      <c r="F19" s="7">
        <v>131.56607692307648</v>
      </c>
      <c r="G19" s="7">
        <v>155.14037500000001</v>
      </c>
      <c r="H19" s="5">
        <v>172.32618055555548</v>
      </c>
      <c r="I19" s="5">
        <v>350.315</v>
      </c>
      <c r="J19" s="5">
        <v>327.02414285714252</v>
      </c>
      <c r="K19" s="5">
        <v>325.99025</v>
      </c>
      <c r="L19" s="5">
        <v>181.16624103598002</v>
      </c>
      <c r="M19" s="7">
        <v>184.854166666666</v>
      </c>
      <c r="N19" s="5">
        <v>241.04696428571401</v>
      </c>
      <c r="O19" s="51">
        <v>180.13</v>
      </c>
      <c r="P19" s="51">
        <v>254.48433333333298</v>
      </c>
      <c r="Q19" s="51">
        <v>254.235038610039</v>
      </c>
      <c r="R19" s="51">
        <v>296.19047619047598</v>
      </c>
      <c r="S19" s="51">
        <v>302.36842105263202</v>
      </c>
      <c r="T19" s="27">
        <v>308.07142857142901</v>
      </c>
      <c r="U19" s="40">
        <v>310</v>
      </c>
      <c r="V19" s="51">
        <v>315.94499999999999</v>
      </c>
      <c r="W19" s="51">
        <v>329.15789473684202</v>
      </c>
      <c r="X19" s="51">
        <v>282.925170068027</v>
      </c>
      <c r="Y19" s="81">
        <v>281.72466666666702</v>
      </c>
      <c r="Z19" s="5">
        <v>274.41176470588198</v>
      </c>
      <c r="AA19" s="18">
        <v>587.4</v>
      </c>
      <c r="AB19" s="145">
        <f t="shared" si="0"/>
        <v>226.0978182423805</v>
      </c>
      <c r="AC19" s="131">
        <f t="shared" si="1"/>
        <v>114.05787781350512</v>
      </c>
    </row>
    <row r="20" spans="1:29" ht="15" customHeight="1">
      <c r="A20" s="4" t="s">
        <v>19</v>
      </c>
      <c r="B20" s="4" t="s">
        <v>3</v>
      </c>
      <c r="C20" s="5">
        <v>1168.1400000000001</v>
      </c>
      <c r="D20" s="5">
        <v>1140.5625</v>
      </c>
      <c r="E20" s="5">
        <v>964.96666666665999</v>
      </c>
      <c r="F20" s="5">
        <v>783.33333333333303</v>
      </c>
      <c r="G20" s="5">
        <v>1037.6392857142851</v>
      </c>
      <c r="H20" s="5">
        <v>1004.0916666666629</v>
      </c>
      <c r="I20" s="5">
        <v>736.24749999999949</v>
      </c>
      <c r="J20" s="5">
        <v>709.00549999999953</v>
      </c>
      <c r="K20" s="5">
        <v>845.00708333333296</v>
      </c>
      <c r="L20" s="5">
        <v>1033.66320346767</v>
      </c>
      <c r="M20" s="5">
        <v>852.99657142857097</v>
      </c>
      <c r="N20" s="5">
        <v>966.17499999999995</v>
      </c>
      <c r="O20" s="51">
        <v>969.14800000000002</v>
      </c>
      <c r="P20" s="51">
        <v>1036.34944444443</v>
      </c>
      <c r="Q20" s="51">
        <v>980.91741591741595</v>
      </c>
      <c r="R20" s="51">
        <v>905.45051492209996</v>
      </c>
      <c r="S20" s="51">
        <v>900.67214827932673</v>
      </c>
      <c r="T20" s="27">
        <v>937.88683412119303</v>
      </c>
      <c r="U20" s="13">
        <v>919.27949120025983</v>
      </c>
      <c r="V20" s="51">
        <v>852.68230769230797</v>
      </c>
      <c r="W20" s="51">
        <v>971.28466771323997</v>
      </c>
      <c r="X20" s="51">
        <v>981.43790849673201</v>
      </c>
      <c r="Y20" s="81">
        <v>985.08333333333303</v>
      </c>
      <c r="Z20" s="5">
        <v>971.27255460588799</v>
      </c>
      <c r="AA20" s="18">
        <v>943.04029304029302</v>
      </c>
      <c r="AB20" s="145">
        <f t="shared" si="0"/>
        <v>-2.6938823543676511</v>
      </c>
      <c r="AC20" s="131">
        <f t="shared" si="1"/>
        <v>-2.9067290568146174</v>
      </c>
    </row>
    <row r="21" spans="1:29" ht="15" customHeight="1">
      <c r="A21" s="4" t="s">
        <v>20</v>
      </c>
      <c r="B21" s="4" t="s">
        <v>3</v>
      </c>
      <c r="C21" s="5">
        <v>1329.4537500000001</v>
      </c>
      <c r="D21" s="5">
        <v>1223.6372222222201</v>
      </c>
      <c r="E21" s="5">
        <v>1226.2906250000001</v>
      </c>
      <c r="F21" s="5">
        <v>1232.1447142857101</v>
      </c>
      <c r="G21" s="5">
        <v>1334.6469642857101</v>
      </c>
      <c r="H21" s="5">
        <v>1351.0888461538459</v>
      </c>
      <c r="I21" s="5">
        <v>1381.9449999999999</v>
      </c>
      <c r="J21" s="5">
        <v>1358.1814285714249</v>
      </c>
      <c r="K21" s="5">
        <v>1445.719625</v>
      </c>
      <c r="L21" s="5">
        <v>1403.9429020909099</v>
      </c>
      <c r="M21" s="5">
        <v>1485.18988888888</v>
      </c>
      <c r="N21" s="5">
        <v>1558.88785714285</v>
      </c>
      <c r="O21" s="51">
        <v>1546.078</v>
      </c>
      <c r="P21" s="51">
        <v>1983.93729166667</v>
      </c>
      <c r="Q21" s="51">
        <v>1756.8514930410099</v>
      </c>
      <c r="R21" s="51">
        <v>2061.3851426351398</v>
      </c>
      <c r="S21" s="51">
        <v>2153.9682539682499</v>
      </c>
      <c r="T21" s="27">
        <v>2399.0740740740698</v>
      </c>
      <c r="U21" s="13">
        <v>2276.5211640211601</v>
      </c>
      <c r="V21" s="51">
        <v>1924.056875</v>
      </c>
      <c r="W21" s="13">
        <v>1924.2300401187499</v>
      </c>
      <c r="X21" s="51">
        <v>1907.8231292517</v>
      </c>
      <c r="Y21" s="81">
        <v>1960.3235714285699</v>
      </c>
      <c r="Z21" s="5">
        <v>1950.12471655329</v>
      </c>
      <c r="AA21" s="18">
        <v>1996.2374581939796</v>
      </c>
      <c r="AB21" s="145">
        <f t="shared" si="0"/>
        <v>29.116219116627985</v>
      </c>
      <c r="AC21" s="131">
        <f t="shared" si="1"/>
        <v>2.364604748058917</v>
      </c>
    </row>
    <row r="22" spans="1:29" ht="15" customHeight="1">
      <c r="A22" s="4" t="s">
        <v>31</v>
      </c>
      <c r="B22" s="4" t="s">
        <v>3</v>
      </c>
      <c r="C22" s="5">
        <v>224.74410714285699</v>
      </c>
      <c r="D22" s="5">
        <v>298.26499999999999</v>
      </c>
      <c r="E22" s="5">
        <v>258.96418181818149</v>
      </c>
      <c r="F22" s="5">
        <v>219.4849999999995</v>
      </c>
      <c r="G22" s="5">
        <v>252.28694444444352</v>
      </c>
      <c r="H22" s="5">
        <v>265.388125</v>
      </c>
      <c r="I22" s="5">
        <v>335.75900000000001</v>
      </c>
      <c r="J22" s="5">
        <v>225.97957142857049</v>
      </c>
      <c r="K22" s="5">
        <v>420.5139999999995</v>
      </c>
      <c r="L22" s="5">
        <v>281.24626768127001</v>
      </c>
      <c r="M22" s="5">
        <v>313.92361111111052</v>
      </c>
      <c r="N22" s="5">
        <v>462.16410714285701</v>
      </c>
      <c r="O22" s="51">
        <v>238.45499999999998</v>
      </c>
      <c r="P22" s="51">
        <v>226.666944444444</v>
      </c>
      <c r="Q22" s="51">
        <v>356.76914996767943</v>
      </c>
      <c r="R22" s="51">
        <v>271.518829754124</v>
      </c>
      <c r="S22" s="51">
        <v>278.69825708061001</v>
      </c>
      <c r="T22" s="27">
        <v>293.81215253308301</v>
      </c>
      <c r="U22" s="40">
        <v>291.59279873565589</v>
      </c>
      <c r="V22" s="51">
        <v>303.70444444444445</v>
      </c>
      <c r="W22" s="51">
        <v>286.33699633699632</v>
      </c>
      <c r="X22" s="51">
        <v>281.71428571428601</v>
      </c>
      <c r="Y22" s="81">
        <v>304.88266666666698</v>
      </c>
      <c r="Z22" s="5">
        <v>303.19746376811599</v>
      </c>
      <c r="AA22" s="18">
        <v>300.46436831142699</v>
      </c>
      <c r="AB22" s="145">
        <f t="shared" si="0"/>
        <v>26.004641677225059</v>
      </c>
      <c r="AC22" s="131">
        <f t="shared" si="1"/>
        <v>-0.90142424765771079</v>
      </c>
    </row>
    <row r="23" spans="1:29" ht="15" customHeight="1">
      <c r="A23" s="4" t="s">
        <v>4</v>
      </c>
      <c r="B23" s="4" t="s">
        <v>3</v>
      </c>
      <c r="C23" s="5">
        <v>172.72749999999951</v>
      </c>
      <c r="D23" s="5">
        <v>204.38961538461501</v>
      </c>
      <c r="E23" s="5">
        <v>283.5714285714285</v>
      </c>
      <c r="F23" s="5">
        <v>236.3624999999995</v>
      </c>
      <c r="G23" s="5">
        <v>235.76033333333248</v>
      </c>
      <c r="H23" s="7">
        <v>288.96214285714251</v>
      </c>
      <c r="I23" s="7">
        <v>289.09199999999953</v>
      </c>
      <c r="J23" s="7">
        <v>293.50785714285701</v>
      </c>
      <c r="K23" s="5">
        <v>370.44437499999947</v>
      </c>
      <c r="L23" s="5">
        <v>359.56257081818103</v>
      </c>
      <c r="M23" s="7">
        <v>375.50666666666649</v>
      </c>
      <c r="N23" s="5">
        <v>361.52202380952349</v>
      </c>
      <c r="O23" s="51">
        <v>337.06200000000001</v>
      </c>
      <c r="P23" s="51">
        <v>360.38149999999951</v>
      </c>
      <c r="Q23" s="51">
        <v>364.77272727272725</v>
      </c>
      <c r="R23" s="51">
        <v>365.75757575757575</v>
      </c>
      <c r="S23" s="51">
        <v>370.239234449761</v>
      </c>
      <c r="T23" s="27">
        <v>440</v>
      </c>
      <c r="U23" s="40">
        <v>426.799866799867</v>
      </c>
      <c r="V23" s="51">
        <v>380.89</v>
      </c>
      <c r="W23" s="51">
        <v>368.18181818181802</v>
      </c>
      <c r="X23" s="51">
        <v>360.56277056277099</v>
      </c>
      <c r="Y23" s="81">
        <v>357.20214285714297</v>
      </c>
      <c r="Z23" s="5">
        <v>352.94117647058818</v>
      </c>
      <c r="AA23" s="18">
        <v>334.26573426573424</v>
      </c>
      <c r="AB23" s="145">
        <f t="shared" si="0"/>
        <v>-0.82959981672979266</v>
      </c>
      <c r="AC23" s="131">
        <f t="shared" si="1"/>
        <v>-5.2913752913752834</v>
      </c>
    </row>
    <row r="24" spans="1:29" ht="15" customHeight="1">
      <c r="A24" s="4" t="s">
        <v>5</v>
      </c>
      <c r="B24" s="4" t="s">
        <v>3</v>
      </c>
      <c r="C24" s="5">
        <v>146.99361538461449</v>
      </c>
      <c r="D24" s="5">
        <v>161.51488636363598</v>
      </c>
      <c r="E24" s="5">
        <v>198.333333333333</v>
      </c>
      <c r="F24" s="5">
        <v>170.07323076923049</v>
      </c>
      <c r="G24" s="5">
        <v>188.2850815217385</v>
      </c>
      <c r="H24" s="5">
        <v>247.0463749999995</v>
      </c>
      <c r="I24" s="5">
        <v>229.09100000000001</v>
      </c>
      <c r="J24" s="5">
        <v>285.03599999999898</v>
      </c>
      <c r="K24" s="5">
        <v>242.27424999999999</v>
      </c>
      <c r="L24" s="5">
        <v>281.05815853367199</v>
      </c>
      <c r="M24" s="5">
        <v>320.70805555555501</v>
      </c>
      <c r="N24" s="5">
        <v>317.26285714285649</v>
      </c>
      <c r="O24" s="51">
        <v>270.80900000000003</v>
      </c>
      <c r="P24" s="51">
        <v>301.81856060606003</v>
      </c>
      <c r="Q24" s="51">
        <v>300.28409090909088</v>
      </c>
      <c r="R24" s="51">
        <v>331.31313131313124</v>
      </c>
      <c r="S24" s="51">
        <v>336.88995215311002</v>
      </c>
      <c r="T24" s="27">
        <v>359.00603918778802</v>
      </c>
      <c r="U24" s="40">
        <v>321.30832130832124</v>
      </c>
      <c r="V24" s="51">
        <v>305.05</v>
      </c>
      <c r="W24" s="51">
        <v>315.45454545454544</v>
      </c>
      <c r="X24" s="51">
        <v>306.89242251512002</v>
      </c>
      <c r="Y24" s="81">
        <v>302.21333333333303</v>
      </c>
      <c r="Z24" s="5">
        <v>302.37136066547799</v>
      </c>
      <c r="AA24" s="18">
        <v>290.09691629956001</v>
      </c>
      <c r="AB24" s="145">
        <f t="shared" si="0"/>
        <v>7.1223320862895916</v>
      </c>
      <c r="AC24" s="131">
        <f t="shared" si="1"/>
        <v>-4.0593938324395582</v>
      </c>
    </row>
    <row r="25" spans="1:29" ht="15" customHeight="1">
      <c r="A25" s="4" t="s">
        <v>6</v>
      </c>
      <c r="B25" s="4" t="s">
        <v>3</v>
      </c>
      <c r="C25" s="5">
        <v>178.79</v>
      </c>
      <c r="D25" s="5">
        <v>290.34249999999997</v>
      </c>
      <c r="E25" s="5">
        <v>233.333333333333</v>
      </c>
      <c r="F25" s="5">
        <v>199.99250000000001</v>
      </c>
      <c r="G25" s="5">
        <v>211.21299999999999</v>
      </c>
      <c r="H25" s="5">
        <v>244.69874999999951</v>
      </c>
      <c r="I25" s="5">
        <v>240.001</v>
      </c>
      <c r="J25" s="5">
        <v>261.214333333333</v>
      </c>
      <c r="K25" s="5">
        <v>360.304125</v>
      </c>
      <c r="L25" s="5">
        <v>341.36353466818099</v>
      </c>
      <c r="M25" s="5">
        <v>366.23542857142849</v>
      </c>
      <c r="N25" s="5">
        <v>367.8359999999995</v>
      </c>
      <c r="O25" s="51">
        <v>247.43599999999998</v>
      </c>
      <c r="P25" s="51">
        <v>357.27524999999952</v>
      </c>
      <c r="Q25" s="51">
        <v>352.72727272727275</v>
      </c>
      <c r="R25" s="51">
        <v>358.45959595959596</v>
      </c>
      <c r="S25" s="51">
        <v>377.5</v>
      </c>
      <c r="T25" s="27">
        <v>393.33333333333297</v>
      </c>
      <c r="U25" s="40">
        <v>378.66310160427798</v>
      </c>
      <c r="V25" s="51">
        <v>345.45499999999998</v>
      </c>
      <c r="W25" s="51">
        <v>341.81818181818181</v>
      </c>
      <c r="X25" s="51">
        <v>316.47058823529397</v>
      </c>
      <c r="Y25" s="81">
        <v>316.66833333333301</v>
      </c>
      <c r="Z25" s="5">
        <v>314.055944055944</v>
      </c>
      <c r="AA25" s="18">
        <v>312.60427807486599</v>
      </c>
      <c r="AB25" s="145">
        <f t="shared" si="0"/>
        <v>26.337427890390249</v>
      </c>
      <c r="AC25" s="131">
        <f t="shared" si="1"/>
        <v>-0.46223165284826373</v>
      </c>
    </row>
    <row r="26" spans="1:29" ht="15" customHeight="1">
      <c r="A26" s="4" t="s">
        <v>2</v>
      </c>
      <c r="B26" s="4" t="s">
        <v>3</v>
      </c>
      <c r="C26" s="5">
        <v>192.651833333333</v>
      </c>
      <c r="D26" s="5">
        <v>225.00093749999999</v>
      </c>
      <c r="E26" s="5">
        <v>291.95727272727197</v>
      </c>
      <c r="F26" s="5">
        <v>265.74200000000002</v>
      </c>
      <c r="G26" s="5">
        <v>277.17399999999998</v>
      </c>
      <c r="H26" s="5">
        <v>322.72618055555552</v>
      </c>
      <c r="I26" s="5">
        <v>331.51449999999949</v>
      </c>
      <c r="J26" s="5">
        <v>334.80528571428499</v>
      </c>
      <c r="K26" s="5">
        <v>386.36124999999998</v>
      </c>
      <c r="L26" s="5">
        <v>404.58666106666647</v>
      </c>
      <c r="M26" s="5">
        <v>386.76666666666648</v>
      </c>
      <c r="N26" s="5">
        <v>398.23178571428548</v>
      </c>
      <c r="O26" s="51">
        <v>391.60299999999995</v>
      </c>
      <c r="P26" s="51">
        <v>421.50361111111101</v>
      </c>
      <c r="Q26" s="51">
        <v>420.45454545454538</v>
      </c>
      <c r="R26" s="51">
        <v>421.54882154882148</v>
      </c>
      <c r="S26" s="51">
        <v>435.75757575757598</v>
      </c>
      <c r="T26" s="27">
        <v>463.63636363636402</v>
      </c>
      <c r="U26" s="40">
        <v>467.67676767676801</v>
      </c>
      <c r="V26" s="51">
        <v>435.52444444444399</v>
      </c>
      <c r="W26" s="13">
        <v>435.56364164444398</v>
      </c>
      <c r="X26" s="51">
        <v>369.69696969696975</v>
      </c>
      <c r="Y26" s="81">
        <v>351.029333333333</v>
      </c>
      <c r="Z26" s="5">
        <v>345.75757575757598</v>
      </c>
      <c r="AA26" s="18">
        <v>360.03513394817753</v>
      </c>
      <c r="AB26" s="145">
        <f t="shared" si="0"/>
        <v>-8.061191066417372</v>
      </c>
      <c r="AC26" s="131">
        <f t="shared" si="1"/>
        <v>4.1293551296218309</v>
      </c>
    </row>
    <row r="27" spans="1:29" ht="15" customHeight="1">
      <c r="A27" s="4" t="s">
        <v>25</v>
      </c>
      <c r="B27" s="4" t="s">
        <v>3</v>
      </c>
      <c r="C27" s="5">
        <v>390.98399999999901</v>
      </c>
      <c r="D27" s="5">
        <v>356.21886363636298</v>
      </c>
      <c r="E27" s="5">
        <v>408.45699999999999</v>
      </c>
      <c r="F27" s="5">
        <v>445.76666666666603</v>
      </c>
      <c r="G27" s="5">
        <v>473.731875</v>
      </c>
      <c r="H27" s="5">
        <v>560.80042857142848</v>
      </c>
      <c r="I27" s="5">
        <v>770.23800000000006</v>
      </c>
      <c r="J27" s="5">
        <v>632.5544285714285</v>
      </c>
      <c r="K27" s="5">
        <v>613.08844444444401</v>
      </c>
      <c r="L27" s="5">
        <v>424.55494240734549</v>
      </c>
      <c r="M27" s="5">
        <v>501.40472222222201</v>
      </c>
      <c r="N27" s="5">
        <v>690.73348214285693</v>
      </c>
      <c r="O27" s="51">
        <v>473.6</v>
      </c>
      <c r="P27" s="51">
        <v>342.40649999999903</v>
      </c>
      <c r="Q27" s="51">
        <v>380.85049088338565</v>
      </c>
      <c r="R27" s="51">
        <v>375.90871227209072</v>
      </c>
      <c r="S27" s="51">
        <v>418.06433322107802</v>
      </c>
      <c r="T27" s="27">
        <v>523.33425537086885</v>
      </c>
      <c r="U27" s="40">
        <v>588.85981743124603</v>
      </c>
      <c r="V27" s="51">
        <v>479.00722222222225</v>
      </c>
      <c r="W27" s="51">
        <v>424.19594067135102</v>
      </c>
      <c r="X27" s="51">
        <v>413.888028626687</v>
      </c>
      <c r="Y27" s="81">
        <v>413.38600000000002</v>
      </c>
      <c r="Z27" s="5">
        <v>412.07536732752402</v>
      </c>
      <c r="AA27" s="18">
        <v>415.39012287948498</v>
      </c>
      <c r="AB27" s="145">
        <f t="shared" si="0"/>
        <v>-12.290936892000643</v>
      </c>
      <c r="AC27" s="131">
        <f t="shared" si="1"/>
        <v>0.80440516827261277</v>
      </c>
    </row>
    <row r="28" spans="1:29" ht="15" customHeight="1">
      <c r="A28" s="4" t="s">
        <v>26</v>
      </c>
      <c r="B28" s="4" t="s">
        <v>3</v>
      </c>
      <c r="C28" s="5">
        <v>162.08499999999998</v>
      </c>
      <c r="D28" s="5">
        <v>189.03083333333299</v>
      </c>
      <c r="E28" s="5">
        <v>168.53920454545451</v>
      </c>
      <c r="F28" s="5">
        <v>213.96416666666701</v>
      </c>
      <c r="G28" s="5">
        <v>239.3037815126045</v>
      </c>
      <c r="H28" s="5">
        <v>244.4030681818175</v>
      </c>
      <c r="I28" s="5">
        <v>199.242999999999</v>
      </c>
      <c r="J28" s="5">
        <v>233.59471428571399</v>
      </c>
      <c r="K28" s="5">
        <v>226.511</v>
      </c>
      <c r="L28" s="5">
        <v>230.7711970666775</v>
      </c>
      <c r="M28" s="5">
        <v>230.062777777778</v>
      </c>
      <c r="N28" s="5">
        <v>224.37937500000001</v>
      </c>
      <c r="O28" s="51">
        <v>186.66750000000002</v>
      </c>
      <c r="P28" s="51">
        <v>186.52361111111</v>
      </c>
      <c r="Q28" s="51">
        <v>203.29376645299902</v>
      </c>
      <c r="R28" s="51">
        <v>199.98170646498366</v>
      </c>
      <c r="S28" s="51">
        <v>226.054196133299</v>
      </c>
      <c r="T28" s="27">
        <v>239.03765773337278</v>
      </c>
      <c r="U28" s="40">
        <v>241.99923747539501</v>
      </c>
      <c r="V28" s="51">
        <v>284.06</v>
      </c>
      <c r="W28" s="51">
        <v>250.131565317069</v>
      </c>
      <c r="X28" s="51">
        <v>224.52082012913201</v>
      </c>
      <c r="Y28" s="81">
        <v>228.982666666667</v>
      </c>
      <c r="Z28" s="5">
        <v>224.52441499948</v>
      </c>
      <c r="AA28" s="18">
        <v>253.09078267993399</v>
      </c>
      <c r="AB28" s="131">
        <f t="shared" si="0"/>
        <v>35.58374257968525</v>
      </c>
      <c r="AC28" s="131">
        <f t="shared" si="1"/>
        <v>12.723056278988704</v>
      </c>
    </row>
    <row r="29" spans="1:29" ht="15" customHeight="1">
      <c r="A29" s="31" t="s">
        <v>32</v>
      </c>
      <c r="B29" s="32" t="s">
        <v>3</v>
      </c>
      <c r="C29" s="51">
        <v>1693.92166666666</v>
      </c>
      <c r="D29" s="51">
        <v>1689.93583333333</v>
      </c>
      <c r="E29" s="51">
        <v>1612.6967857142799</v>
      </c>
      <c r="F29" s="51">
        <v>1615.57375</v>
      </c>
      <c r="G29" s="51">
        <v>1653.9279807692301</v>
      </c>
      <c r="H29" s="51">
        <v>1626.33428571428</v>
      </c>
      <c r="I29" s="51">
        <v>1653.3340000000001</v>
      </c>
      <c r="J29" s="51">
        <v>1682.3799999999901</v>
      </c>
      <c r="K29" s="15">
        <v>1656.59466666667</v>
      </c>
      <c r="L29" s="51">
        <v>1669.9501889256401</v>
      </c>
      <c r="M29" s="51">
        <v>1692.23833333333</v>
      </c>
      <c r="N29" s="51">
        <v>1658.7585714285699</v>
      </c>
      <c r="O29" s="5">
        <v>1616.973</v>
      </c>
      <c r="P29" s="5">
        <v>1666.5419999999999</v>
      </c>
      <c r="Q29" s="5">
        <v>1615.8050000000001</v>
      </c>
      <c r="R29" s="5">
        <v>1646.7278787878788</v>
      </c>
      <c r="S29" s="5">
        <v>1651.6503107702399</v>
      </c>
      <c r="T29" s="5">
        <v>1610.83</v>
      </c>
      <c r="U29" s="5">
        <v>1636.375</v>
      </c>
      <c r="V29" s="5">
        <v>1623.2049999999999</v>
      </c>
      <c r="W29" s="51">
        <v>1578.55219883673</v>
      </c>
      <c r="X29" s="51">
        <v>1568.4210526315801</v>
      </c>
      <c r="Y29" s="81">
        <v>1555.1306666666667</v>
      </c>
      <c r="Z29" s="5">
        <v>1455.0793650793651</v>
      </c>
      <c r="AA29" s="18">
        <v>1778.8359788359792</v>
      </c>
      <c r="AB29" s="145">
        <f t="shared" si="0"/>
        <v>10.010246233918513</v>
      </c>
      <c r="AC29" s="131">
        <f t="shared" si="1"/>
        <v>22.250099996363794</v>
      </c>
    </row>
    <row r="30" spans="1:29" ht="15" customHeight="1">
      <c r="A30" s="31" t="s">
        <v>33</v>
      </c>
      <c r="B30" s="32" t="s">
        <v>3</v>
      </c>
      <c r="C30" s="51">
        <v>753.93624999999997</v>
      </c>
      <c r="D30" s="15">
        <v>752.46</v>
      </c>
      <c r="E30" s="51">
        <v>759.43650000000002</v>
      </c>
      <c r="F30" s="15">
        <v>752.90875000000005</v>
      </c>
      <c r="G30" s="15">
        <v>758.35900000000004</v>
      </c>
      <c r="H30" s="15">
        <v>754.11116666666703</v>
      </c>
      <c r="I30" s="15">
        <v>757.779</v>
      </c>
      <c r="J30" s="15">
        <v>756.66600000000005</v>
      </c>
      <c r="K30" s="51">
        <v>758.096</v>
      </c>
      <c r="L30" s="51">
        <v>756.04304512752606</v>
      </c>
      <c r="M30" s="51">
        <v>753.62</v>
      </c>
      <c r="N30" s="51">
        <v>756.78333333333001</v>
      </c>
      <c r="O30" s="5">
        <v>759.85799999999995</v>
      </c>
      <c r="P30" s="5">
        <v>759.16722222222097</v>
      </c>
      <c r="Q30" s="5">
        <v>760.85</v>
      </c>
      <c r="R30" s="5">
        <v>762.49151515151505</v>
      </c>
      <c r="S30" s="5">
        <v>789.64378919650562</v>
      </c>
      <c r="T30" s="5">
        <v>774.92</v>
      </c>
      <c r="U30" s="5">
        <v>771.75</v>
      </c>
      <c r="V30" s="5">
        <v>775.27499999999998</v>
      </c>
      <c r="W30" s="51">
        <v>764.28571428571422</v>
      </c>
      <c r="X30" s="51">
        <v>788.65797678822889</v>
      </c>
      <c r="Y30" s="81">
        <v>786.69</v>
      </c>
      <c r="Z30" s="5">
        <v>870.3781512605043</v>
      </c>
      <c r="AA30" s="18">
        <v>938.87183665537441</v>
      </c>
      <c r="AB30" s="145">
        <f t="shared" si="0"/>
        <v>23.55885397737136</v>
      </c>
      <c r="AC30" s="131">
        <f t="shared" si="1"/>
        <v>7.8694169075448155</v>
      </c>
    </row>
    <row r="31" spans="1:29" ht="15" customHeight="1">
      <c r="A31" s="31" t="s">
        <v>34</v>
      </c>
      <c r="B31" s="32" t="s">
        <v>3</v>
      </c>
      <c r="C31" s="51">
        <v>180.833333333333</v>
      </c>
      <c r="D31" s="51">
        <v>183.33250000000001</v>
      </c>
      <c r="E31" s="51">
        <v>180</v>
      </c>
      <c r="F31" s="51">
        <v>184.44333333333299</v>
      </c>
      <c r="G31" s="51">
        <v>184.16624999999999</v>
      </c>
      <c r="H31" s="51">
        <v>191.66624999999999</v>
      </c>
      <c r="I31" s="51">
        <v>189.34125</v>
      </c>
      <c r="J31" s="51">
        <v>185</v>
      </c>
      <c r="K31" s="51">
        <v>188.333333333333</v>
      </c>
      <c r="L31" s="51">
        <v>184.52833333333299</v>
      </c>
      <c r="M31" s="51">
        <v>186.648</v>
      </c>
      <c r="N31" s="51">
        <v>195.000333333333</v>
      </c>
      <c r="O31" s="5">
        <v>192.27</v>
      </c>
      <c r="P31" s="5">
        <v>193.45229166666601</v>
      </c>
      <c r="Q31" s="5">
        <v>194.16499999999999</v>
      </c>
      <c r="R31" s="5">
        <v>195.91300000000001</v>
      </c>
      <c r="S31" s="5">
        <v>197.70132477077399</v>
      </c>
      <c r="T31" s="5">
        <v>195.08500000000001</v>
      </c>
      <c r="U31" s="5">
        <v>191.55500000000001</v>
      </c>
      <c r="V31" s="5">
        <v>191.58500000000001</v>
      </c>
      <c r="W31" s="51">
        <v>190.75080211296</v>
      </c>
      <c r="X31" s="30">
        <v>185.98</v>
      </c>
      <c r="Y31" s="81">
        <v>180.858888888889</v>
      </c>
      <c r="Z31" s="5">
        <v>176.44628099173599</v>
      </c>
      <c r="AA31" s="18">
        <v>207.717416549169</v>
      </c>
      <c r="AB31" s="145">
        <f t="shared" si="0"/>
        <v>8.0342313149055968</v>
      </c>
      <c r="AC31" s="131">
        <f t="shared" si="1"/>
        <v>17.722751299528735</v>
      </c>
    </row>
    <row r="32" spans="1:29" ht="15" customHeight="1">
      <c r="A32" s="31" t="s">
        <v>35</v>
      </c>
      <c r="B32" s="32" t="s">
        <v>3</v>
      </c>
      <c r="C32" s="51">
        <v>153.79050000000001</v>
      </c>
      <c r="D32" s="51">
        <v>155.992666666666</v>
      </c>
      <c r="E32" s="51">
        <v>152.87839285714301</v>
      </c>
      <c r="F32" s="51">
        <v>159.86500000000001</v>
      </c>
      <c r="G32" s="51">
        <v>158.38363636363601</v>
      </c>
      <c r="H32" s="51">
        <v>145.03886363636349</v>
      </c>
      <c r="I32" s="51">
        <v>154.69</v>
      </c>
      <c r="J32" s="51">
        <v>153.440857142857</v>
      </c>
      <c r="K32" s="51">
        <v>155.495125</v>
      </c>
      <c r="L32" s="51">
        <v>162.6163138833605</v>
      </c>
      <c r="M32" s="51">
        <v>158.59354166666699</v>
      </c>
      <c r="N32" s="51">
        <v>154.178333333333</v>
      </c>
      <c r="O32" s="5">
        <v>159.94125</v>
      </c>
      <c r="P32" s="5">
        <v>160.875555555555</v>
      </c>
      <c r="Q32" s="5">
        <v>152.38</v>
      </c>
      <c r="R32" s="5">
        <v>159.32966666666701</v>
      </c>
      <c r="S32" s="5">
        <v>156.16707331498</v>
      </c>
      <c r="T32" s="5">
        <v>167.60000000000002</v>
      </c>
      <c r="U32" s="5">
        <v>162.125</v>
      </c>
      <c r="V32" s="5">
        <v>161.41999999999999</v>
      </c>
      <c r="W32" s="51">
        <v>160.80796224759072</v>
      </c>
      <c r="X32" s="51">
        <v>169.82190245387059</v>
      </c>
      <c r="Y32" s="81">
        <v>142.14928571428572</v>
      </c>
      <c r="Z32" s="5">
        <v>134.83646517570807</v>
      </c>
      <c r="AA32" s="18">
        <v>158.86296921705988</v>
      </c>
      <c r="AB32" s="145">
        <f t="shared" si="0"/>
        <v>-0.67417303724968525</v>
      </c>
      <c r="AC32" s="131">
        <f t="shared" si="1"/>
        <v>17.818995781328443</v>
      </c>
    </row>
    <row r="33" spans="1:29" ht="15" customHeight="1">
      <c r="A33" s="31" t="s">
        <v>36</v>
      </c>
      <c r="B33" s="32" t="s">
        <v>3</v>
      </c>
      <c r="C33" s="51">
        <v>822.91749999999956</v>
      </c>
      <c r="D33" s="51">
        <v>847.42083333333005</v>
      </c>
      <c r="E33" s="51">
        <v>916.26333333333309</v>
      </c>
      <c r="F33" s="51">
        <v>836.91166666666595</v>
      </c>
      <c r="G33" s="51">
        <v>866.66750000000002</v>
      </c>
      <c r="H33" s="51">
        <v>822.33749999999952</v>
      </c>
      <c r="I33" s="51">
        <v>831.111666666666</v>
      </c>
      <c r="J33" s="51">
        <v>871.981666666666</v>
      </c>
      <c r="K33" s="51">
        <v>850.60958333333303</v>
      </c>
      <c r="L33" s="51">
        <v>856.37674400000003</v>
      </c>
      <c r="M33" s="51">
        <v>867.58100000000002</v>
      </c>
      <c r="N33" s="51">
        <v>887.98149999999998</v>
      </c>
      <c r="O33" s="5">
        <v>873.56</v>
      </c>
      <c r="P33" s="5">
        <v>859.89222222220997</v>
      </c>
      <c r="Q33" s="5">
        <v>858.46</v>
      </c>
      <c r="R33" s="5">
        <v>863.37714285714003</v>
      </c>
      <c r="S33" s="5">
        <v>879.24542799394999</v>
      </c>
      <c r="T33" s="5">
        <v>861.36999999999989</v>
      </c>
      <c r="U33" s="5">
        <v>863.35500000000002</v>
      </c>
      <c r="V33" s="5">
        <v>862.65</v>
      </c>
      <c r="W33" s="51">
        <v>854.18212017402004</v>
      </c>
      <c r="X33" s="51">
        <v>889.10287867778004</v>
      </c>
      <c r="Y33" s="51">
        <v>889.777287867778</v>
      </c>
      <c r="Z33" s="5">
        <v>876.76980913823002</v>
      </c>
      <c r="AA33" s="18">
        <v>903.90903654193005</v>
      </c>
      <c r="AB33" s="145">
        <f t="shared" si="0"/>
        <v>3.474178824800827</v>
      </c>
      <c r="AC33" s="131">
        <f t="shared" si="1"/>
        <v>3.0953651826098985</v>
      </c>
    </row>
    <row r="34" spans="1:29" ht="15" customHeight="1">
      <c r="A34" s="31" t="s">
        <v>37</v>
      </c>
      <c r="B34" s="32" t="s">
        <v>3</v>
      </c>
      <c r="C34" s="51">
        <v>734.46333333333303</v>
      </c>
      <c r="D34" s="51">
        <v>737.32100000000003</v>
      </c>
      <c r="E34" s="51">
        <v>744.62714285714196</v>
      </c>
      <c r="F34" s="51">
        <v>740.32666666666</v>
      </c>
      <c r="G34" s="51">
        <v>742.52650000000006</v>
      </c>
      <c r="H34" s="51">
        <v>747.31299999999999</v>
      </c>
      <c r="I34" s="51">
        <v>753.65416666666601</v>
      </c>
      <c r="J34" s="51">
        <v>759.87483333333296</v>
      </c>
      <c r="K34" s="51">
        <v>756.32062499999904</v>
      </c>
      <c r="L34" s="51">
        <v>757.30047098181797</v>
      </c>
      <c r="M34" s="51">
        <v>751.60416666666595</v>
      </c>
      <c r="N34" s="51">
        <v>772.19130952380999</v>
      </c>
      <c r="O34" s="5">
        <v>763.44</v>
      </c>
      <c r="P34" s="5">
        <v>763.49166666666702</v>
      </c>
      <c r="Q34" s="5">
        <v>770.40499999999997</v>
      </c>
      <c r="R34" s="5">
        <v>765.13393939393904</v>
      </c>
      <c r="S34" s="5">
        <v>789.66119144410902</v>
      </c>
      <c r="T34" s="5">
        <v>788.76</v>
      </c>
      <c r="U34" s="5">
        <v>786.80499999999995</v>
      </c>
      <c r="V34" s="5">
        <v>778.89</v>
      </c>
      <c r="W34" s="51">
        <v>770.04306504306498</v>
      </c>
      <c r="X34" s="51">
        <v>887.85852810243057</v>
      </c>
      <c r="Y34" s="81">
        <v>878.31428571428557</v>
      </c>
      <c r="Z34" s="5">
        <v>860.88598901098896</v>
      </c>
      <c r="AA34" s="18">
        <v>911.16276885507659</v>
      </c>
      <c r="AB34" s="145">
        <f t="shared" si="0"/>
        <v>19.349623920029934</v>
      </c>
      <c r="AC34" s="131">
        <f t="shared" si="1"/>
        <v>5.840120583429063</v>
      </c>
    </row>
    <row r="35" spans="1:29" ht="15" customHeight="1">
      <c r="A35" s="31" t="s">
        <v>38</v>
      </c>
      <c r="B35" s="32" t="s">
        <v>3</v>
      </c>
      <c r="C35" s="51">
        <v>955.55499999999995</v>
      </c>
      <c r="D35" s="51">
        <v>957</v>
      </c>
      <c r="E35" s="51">
        <v>958.44500000000005</v>
      </c>
      <c r="F35" s="51">
        <v>959.89</v>
      </c>
      <c r="G35" s="51">
        <v>961.33500000000004</v>
      </c>
      <c r="H35" s="51">
        <v>851.27499999999998</v>
      </c>
      <c r="I35" s="51">
        <v>992.92833333333147</v>
      </c>
      <c r="J35" s="51">
        <v>1016.2427499999995</v>
      </c>
      <c r="K35" s="15">
        <v>982.86199999999951</v>
      </c>
      <c r="L35" s="51">
        <v>983</v>
      </c>
      <c r="M35" s="15">
        <v>983.13800000000003</v>
      </c>
      <c r="N35" s="51">
        <v>983.27600000000098</v>
      </c>
      <c r="O35" s="15">
        <v>983.41400000000101</v>
      </c>
      <c r="P35" s="51">
        <v>982</v>
      </c>
      <c r="Q35" s="15">
        <v>980.58599999999899</v>
      </c>
      <c r="R35" s="51">
        <v>920</v>
      </c>
      <c r="S35" s="15">
        <v>977.75799999999697</v>
      </c>
      <c r="T35" s="51">
        <v>976.34399999999596</v>
      </c>
      <c r="U35" s="5">
        <v>864.25</v>
      </c>
      <c r="V35" s="5">
        <v>855.99</v>
      </c>
      <c r="W35" s="13">
        <v>846.57</v>
      </c>
      <c r="X35" s="51">
        <v>859.87522281639997</v>
      </c>
      <c r="Y35" s="81">
        <v>848.74</v>
      </c>
      <c r="Z35" s="5">
        <v>842.95698924731005</v>
      </c>
      <c r="AA35" s="18">
        <v>902.94133954313997</v>
      </c>
      <c r="AB35" s="145">
        <f t="shared" si="0"/>
        <v>-8.1829891029475839</v>
      </c>
      <c r="AC35" s="131">
        <f t="shared" si="1"/>
        <v>7.1159443555229229</v>
      </c>
    </row>
    <row r="36" spans="1:29" ht="15" customHeight="1">
      <c r="A36" s="31" t="s">
        <v>39</v>
      </c>
      <c r="B36" s="32" t="s">
        <v>3</v>
      </c>
      <c r="C36" s="13">
        <v>2003.1</v>
      </c>
      <c r="D36" s="51">
        <v>2000</v>
      </c>
      <c r="E36" s="51">
        <v>2001.0139999999999</v>
      </c>
      <c r="F36" s="51">
        <v>2002.028</v>
      </c>
      <c r="G36" s="51">
        <v>2003.0419999999999</v>
      </c>
      <c r="H36" s="51">
        <v>2004.056</v>
      </c>
      <c r="I36" s="51">
        <v>2005.07</v>
      </c>
      <c r="J36" s="51">
        <v>1979.6033333333301</v>
      </c>
      <c r="K36" s="51">
        <v>1980</v>
      </c>
      <c r="L36" s="51">
        <v>1980.3966666666699</v>
      </c>
      <c r="M36" s="51">
        <v>1980.7933333333399</v>
      </c>
      <c r="N36" s="51">
        <v>1981.1900000000101</v>
      </c>
      <c r="O36" s="51">
        <v>1981.58666666668</v>
      </c>
      <c r="P36" s="51">
        <v>2010</v>
      </c>
      <c r="Q36" s="51">
        <v>1982.3800000000199</v>
      </c>
      <c r="R36" s="5">
        <v>2362.1533333333336</v>
      </c>
      <c r="S36" s="5">
        <v>2085.2801555640699</v>
      </c>
      <c r="T36" s="5">
        <v>2025.21</v>
      </c>
      <c r="U36" s="5">
        <v>2108.96</v>
      </c>
      <c r="V36" s="5">
        <v>2100</v>
      </c>
      <c r="W36" s="13">
        <v>2076.9</v>
      </c>
      <c r="X36" s="51">
        <v>2086.3657770800601</v>
      </c>
      <c r="Y36" s="81">
        <v>2174.40333333333</v>
      </c>
      <c r="Z36" s="5">
        <v>2170.1227697034101</v>
      </c>
      <c r="AA36" s="18">
        <v>2095.0483091787401</v>
      </c>
      <c r="AB36" s="145">
        <f t="shared" si="0"/>
        <v>5.7257976358369032</v>
      </c>
      <c r="AC36" s="131">
        <f t="shared" si="1"/>
        <v>-3.4594568368558445</v>
      </c>
    </row>
    <row r="37" spans="1:29" ht="15" customHeight="1">
      <c r="A37" s="31" t="s">
        <v>40</v>
      </c>
      <c r="B37" s="32" t="s">
        <v>3</v>
      </c>
      <c r="C37" s="51">
        <v>1894.147916666665</v>
      </c>
      <c r="D37" s="13">
        <v>1895.95</v>
      </c>
      <c r="E37" s="51">
        <v>1897.7520833333399</v>
      </c>
      <c r="F37" s="13">
        <v>1899.55416666667</v>
      </c>
      <c r="G37" s="51">
        <v>1886.222</v>
      </c>
      <c r="H37" s="51">
        <v>1897.7520833333399</v>
      </c>
      <c r="I37" s="13">
        <v>1899.55416666667</v>
      </c>
      <c r="J37" s="51">
        <v>2278.7116666666598</v>
      </c>
      <c r="K37" s="15">
        <v>2000</v>
      </c>
      <c r="L37" s="51">
        <v>2034.3439141486399</v>
      </c>
      <c r="M37" s="51">
        <v>1897.7520833333399</v>
      </c>
      <c r="N37" s="13">
        <v>1899.55416666667</v>
      </c>
      <c r="O37" s="51">
        <v>1901.35625</v>
      </c>
      <c r="P37" s="13">
        <v>1903.1583333333299</v>
      </c>
      <c r="Q37" s="51">
        <v>1904.96041666666</v>
      </c>
      <c r="R37" s="13">
        <v>1906.76249999999</v>
      </c>
      <c r="S37" s="51">
        <v>1908.5645833333199</v>
      </c>
      <c r="T37" s="5">
        <v>1901.4849999999999</v>
      </c>
      <c r="U37" s="5">
        <v>1836.97</v>
      </c>
      <c r="V37" s="5">
        <v>1830.885</v>
      </c>
      <c r="W37" s="13">
        <v>1810.745265</v>
      </c>
      <c r="X37" s="51">
        <v>1803.1530560942299</v>
      </c>
      <c r="Y37" s="51">
        <v>1823.1530560942299</v>
      </c>
      <c r="Z37" s="5">
        <v>1764.48632668145</v>
      </c>
      <c r="AA37" s="18">
        <v>1541.3149350649401</v>
      </c>
      <c r="AB37" s="145">
        <f t="shared" si="0"/>
        <v>-18.936026056929624</v>
      </c>
      <c r="AC37" s="131">
        <f t="shared" si="1"/>
        <v>-12.647952451761899</v>
      </c>
    </row>
    <row r="38" spans="1:29" ht="15" customHeight="1">
      <c r="A38" s="31" t="s">
        <v>41</v>
      </c>
      <c r="B38" s="32" t="s">
        <v>3</v>
      </c>
      <c r="C38" s="15">
        <v>803.51350000000002</v>
      </c>
      <c r="D38" s="51">
        <v>884.18</v>
      </c>
      <c r="E38" s="15">
        <v>811.73812499999997</v>
      </c>
      <c r="F38" s="51">
        <v>860.69791666666697</v>
      </c>
      <c r="G38" s="15">
        <v>851.848295454545</v>
      </c>
      <c r="H38" s="51">
        <v>860.69791666666697</v>
      </c>
      <c r="I38" s="15">
        <v>869.54753787878894</v>
      </c>
      <c r="J38" s="51">
        <v>878.39715909091103</v>
      </c>
      <c r="K38" s="15">
        <v>820.27375000000006</v>
      </c>
      <c r="L38" s="51">
        <v>821</v>
      </c>
      <c r="M38" s="51">
        <v>848.65749999999946</v>
      </c>
      <c r="N38" s="51">
        <v>850</v>
      </c>
      <c r="O38" s="51">
        <v>851.342500000001</v>
      </c>
      <c r="P38" s="51">
        <v>852.68500000000097</v>
      </c>
      <c r="Q38" s="51">
        <v>854.02750000000196</v>
      </c>
      <c r="R38" s="51">
        <v>855.37000000000205</v>
      </c>
      <c r="S38" s="5">
        <v>879.51961435816872</v>
      </c>
      <c r="T38" s="5">
        <v>877</v>
      </c>
      <c r="U38" s="5">
        <v>874.48038564183105</v>
      </c>
      <c r="V38" s="5">
        <v>871.96077128366301</v>
      </c>
      <c r="W38" s="13">
        <v>862.36920279954268</v>
      </c>
      <c r="X38" s="51">
        <v>865.31926171460998</v>
      </c>
      <c r="Y38" s="81">
        <v>864.38133333333303</v>
      </c>
      <c r="Z38" s="5">
        <v>857.52976190476204</v>
      </c>
      <c r="AA38" s="18">
        <v>910.75493379169995</v>
      </c>
      <c r="AB38" s="145">
        <f t="shared" si="0"/>
        <v>6.9786758903377768</v>
      </c>
      <c r="AC38" s="131">
        <f t="shared" si="1"/>
        <v>6.2068017054840299</v>
      </c>
    </row>
    <row r="39" spans="1:29" ht="15" customHeight="1">
      <c r="A39" s="31" t="s">
        <v>42</v>
      </c>
      <c r="B39" s="31" t="s">
        <v>50</v>
      </c>
      <c r="C39" s="51">
        <v>413.33</v>
      </c>
      <c r="D39" s="51">
        <v>423.33</v>
      </c>
      <c r="E39" s="51">
        <v>426.66</v>
      </c>
      <c r="F39" s="51">
        <v>408.9</v>
      </c>
      <c r="G39" s="51">
        <v>423.33</v>
      </c>
      <c r="H39" s="51">
        <v>420</v>
      </c>
      <c r="I39" s="51">
        <v>473.33</v>
      </c>
      <c r="J39" s="51">
        <v>460</v>
      </c>
      <c r="K39" s="51">
        <v>450</v>
      </c>
      <c r="L39" s="51">
        <v>506.39</v>
      </c>
      <c r="M39" s="51">
        <v>500</v>
      </c>
      <c r="N39" s="51">
        <v>500</v>
      </c>
      <c r="O39" s="51">
        <v>462.03</v>
      </c>
      <c r="P39" s="51">
        <v>433.77</v>
      </c>
      <c r="Q39" s="51">
        <v>490</v>
      </c>
      <c r="R39" s="51">
        <v>473.33</v>
      </c>
      <c r="S39" s="51">
        <v>506.17</v>
      </c>
      <c r="T39" s="51">
        <v>446.03</v>
      </c>
      <c r="U39" s="51">
        <v>494.28</v>
      </c>
      <c r="V39" s="51">
        <v>500</v>
      </c>
      <c r="W39" s="13">
        <v>479.51</v>
      </c>
      <c r="X39" s="13">
        <v>446.69</v>
      </c>
      <c r="Y39" s="13">
        <v>446.69</v>
      </c>
      <c r="Z39" s="5">
        <v>442.42424242424198</v>
      </c>
      <c r="AA39" s="18">
        <v>457.777777777778</v>
      </c>
      <c r="AB39" s="145">
        <f t="shared" si="0"/>
        <v>-0.92033465840356121</v>
      </c>
      <c r="AC39" s="131">
        <f t="shared" si="1"/>
        <v>3.4703196347033498</v>
      </c>
    </row>
    <row r="40" spans="1:29" ht="15" customHeight="1">
      <c r="A40" s="31" t="s">
        <v>43</v>
      </c>
      <c r="B40" s="32" t="s">
        <v>3</v>
      </c>
      <c r="C40" s="51">
        <v>177.65</v>
      </c>
      <c r="D40" s="51">
        <v>167.73</v>
      </c>
      <c r="E40" s="51">
        <v>171.31</v>
      </c>
      <c r="F40" s="51">
        <v>202.34</v>
      </c>
      <c r="G40" s="51">
        <v>198.03</v>
      </c>
      <c r="H40" s="51">
        <v>175.79</v>
      </c>
      <c r="I40" s="51">
        <v>180.59</v>
      </c>
      <c r="J40" s="51">
        <v>153.33000000000001</v>
      </c>
      <c r="K40" s="51">
        <v>191.08</v>
      </c>
      <c r="L40" s="51">
        <v>202.1</v>
      </c>
      <c r="M40" s="51">
        <v>200</v>
      </c>
      <c r="N40" s="51">
        <v>214.72</v>
      </c>
      <c r="O40" s="51">
        <v>240.02</v>
      </c>
      <c r="P40" s="51">
        <v>248.01</v>
      </c>
      <c r="Q40" s="51">
        <v>240.04</v>
      </c>
      <c r="R40" s="51">
        <v>264.08</v>
      </c>
      <c r="S40" s="51">
        <v>289.35000000000002</v>
      </c>
      <c r="T40" s="51">
        <v>261.27999999999997</v>
      </c>
      <c r="U40" s="51">
        <v>293.8</v>
      </c>
      <c r="V40" s="51">
        <v>241.42</v>
      </c>
      <c r="W40" s="13">
        <v>230.13</v>
      </c>
      <c r="X40" s="13">
        <v>261.67</v>
      </c>
      <c r="Y40" s="13">
        <v>251.67</v>
      </c>
      <c r="Z40" s="5">
        <v>251.002970885324</v>
      </c>
      <c r="AA40" s="18">
        <v>265.37373737373747</v>
      </c>
      <c r="AB40" s="145">
        <f t="shared" si="0"/>
        <v>10.563176974309416</v>
      </c>
      <c r="AC40" s="131">
        <f t="shared" si="1"/>
        <v>5.725337209247237</v>
      </c>
    </row>
    <row r="41" spans="1:29" ht="15" customHeight="1">
      <c r="A41" s="31" t="s">
        <v>44</v>
      </c>
      <c r="B41" s="32" t="s">
        <v>3</v>
      </c>
      <c r="C41" s="51">
        <v>154.94</v>
      </c>
      <c r="D41" s="51">
        <v>164.73</v>
      </c>
      <c r="E41" s="51">
        <v>164.04</v>
      </c>
      <c r="F41" s="51">
        <v>180.51</v>
      </c>
      <c r="G41" s="51">
        <v>190.42</v>
      </c>
      <c r="H41" s="51">
        <v>167</v>
      </c>
      <c r="I41" s="51">
        <v>183.33</v>
      </c>
      <c r="J41" s="51">
        <v>168.89</v>
      </c>
      <c r="K41" s="51">
        <v>190.7</v>
      </c>
      <c r="L41" s="51">
        <v>209.8</v>
      </c>
      <c r="M41" s="51">
        <v>215.62</v>
      </c>
      <c r="N41" s="51">
        <v>200.12</v>
      </c>
      <c r="O41" s="51">
        <v>215.44</v>
      </c>
      <c r="P41" s="51">
        <v>225.55</v>
      </c>
      <c r="Q41" s="51">
        <v>253.69</v>
      </c>
      <c r="R41" s="51">
        <v>282.45999999999998</v>
      </c>
      <c r="S41" s="51">
        <v>279.58</v>
      </c>
      <c r="T41" s="51">
        <v>259.51</v>
      </c>
      <c r="U41" s="51">
        <v>283.44</v>
      </c>
      <c r="V41" s="51">
        <v>274.08</v>
      </c>
      <c r="W41" s="13">
        <v>228.23</v>
      </c>
      <c r="X41" s="13">
        <v>259.89</v>
      </c>
      <c r="Y41" s="13">
        <v>249.89</v>
      </c>
      <c r="Z41" s="5">
        <v>249.55496137849099</v>
      </c>
      <c r="AA41" s="18">
        <v>248.37373737373699</v>
      </c>
      <c r="AB41" s="145">
        <f t="shared" si="0"/>
        <v>15.286732906487648</v>
      </c>
      <c r="AC41" s="131">
        <f t="shared" si="1"/>
        <v>-0.47333220635212314</v>
      </c>
    </row>
    <row r="42" spans="1:29" ht="15" customHeight="1">
      <c r="A42" s="31" t="s">
        <v>45</v>
      </c>
      <c r="B42" s="31" t="s">
        <v>50</v>
      </c>
      <c r="C42" s="51">
        <v>299.58999999999997</v>
      </c>
      <c r="D42" s="51">
        <v>299.08999999999997</v>
      </c>
      <c r="E42" s="51">
        <v>307.10000000000002</v>
      </c>
      <c r="F42" s="51">
        <v>298.33</v>
      </c>
      <c r="G42" s="51">
        <v>268.33</v>
      </c>
      <c r="H42" s="51">
        <v>310.36</v>
      </c>
      <c r="I42" s="51">
        <v>293.55</v>
      </c>
      <c r="J42" s="51">
        <v>306.38</v>
      </c>
      <c r="K42" s="51">
        <v>317.5</v>
      </c>
      <c r="L42" s="51">
        <v>319.11</v>
      </c>
      <c r="M42" s="51">
        <v>366.66</v>
      </c>
      <c r="N42" s="51">
        <v>400.59</v>
      </c>
      <c r="O42" s="51">
        <v>414.03</v>
      </c>
      <c r="P42" s="51">
        <v>425.33</v>
      </c>
      <c r="Q42" s="51">
        <v>430.42</v>
      </c>
      <c r="R42" s="51">
        <v>450.67</v>
      </c>
      <c r="S42" s="51">
        <v>465.59</v>
      </c>
      <c r="T42" s="51">
        <v>493.05</v>
      </c>
      <c r="U42" s="51">
        <v>490.52</v>
      </c>
      <c r="V42" s="51">
        <v>517.78</v>
      </c>
      <c r="W42" s="13">
        <v>495.48</v>
      </c>
      <c r="X42" s="13">
        <v>493.78</v>
      </c>
      <c r="Y42" s="13">
        <v>493.78</v>
      </c>
      <c r="Z42" s="5">
        <v>490.56862745097999</v>
      </c>
      <c r="AA42" s="18">
        <v>445.33333333333326</v>
      </c>
      <c r="AB42" s="145">
        <f t="shared" si="0"/>
        <v>7.560643753673232</v>
      </c>
      <c r="AC42" s="131">
        <f t="shared" si="1"/>
        <v>-9.2209920460449464</v>
      </c>
    </row>
    <row r="43" spans="1:29" ht="15" customHeight="1">
      <c r="A43" s="31" t="s">
        <v>46</v>
      </c>
      <c r="B43" s="32" t="s">
        <v>3</v>
      </c>
      <c r="C43" s="51">
        <v>204.14</v>
      </c>
      <c r="D43" s="51">
        <v>192.15</v>
      </c>
      <c r="E43" s="51">
        <v>182.53</v>
      </c>
      <c r="F43" s="51">
        <v>194.78</v>
      </c>
      <c r="G43" s="51">
        <v>187.76</v>
      </c>
      <c r="H43" s="51">
        <v>207.89</v>
      </c>
      <c r="I43" s="51">
        <v>219.12</v>
      </c>
      <c r="J43" s="51">
        <v>199.07</v>
      </c>
      <c r="K43" s="51">
        <v>200</v>
      </c>
      <c r="L43" s="51">
        <v>218.12</v>
      </c>
      <c r="M43" s="51">
        <v>217.85</v>
      </c>
      <c r="N43" s="51">
        <v>229.79</v>
      </c>
      <c r="O43" s="51">
        <v>252.9</v>
      </c>
      <c r="P43" s="51">
        <v>267.01</v>
      </c>
      <c r="Q43" s="51">
        <v>289.41000000000003</v>
      </c>
      <c r="R43" s="51">
        <v>279.33</v>
      </c>
      <c r="S43" s="51">
        <v>226.53</v>
      </c>
      <c r="T43" s="51">
        <v>249.64</v>
      </c>
      <c r="U43" s="51">
        <v>236.76</v>
      </c>
      <c r="V43" s="51">
        <v>214.64</v>
      </c>
      <c r="W43" s="13">
        <v>240.58</v>
      </c>
      <c r="X43" s="13">
        <v>250.01</v>
      </c>
      <c r="Y43" s="81">
        <v>251.029333333333</v>
      </c>
      <c r="Z43" s="5">
        <v>250.22009712123</v>
      </c>
      <c r="AA43" s="18">
        <v>258.70005030691698</v>
      </c>
      <c r="AB43" s="145">
        <f t="shared" si="0"/>
        <v>2.2934164914657855</v>
      </c>
      <c r="AC43" s="131">
        <f t="shared" si="1"/>
        <v>3.3889976397773114</v>
      </c>
    </row>
    <row r="44" spans="1:29" ht="15" customHeight="1">
      <c r="A44" s="31" t="s">
        <v>47</v>
      </c>
      <c r="B44" s="32" t="s">
        <v>3</v>
      </c>
      <c r="C44" s="51">
        <v>210.09</v>
      </c>
      <c r="D44" s="51">
        <v>196.02</v>
      </c>
      <c r="E44" s="51">
        <v>204.13</v>
      </c>
      <c r="F44" s="51">
        <v>198.06</v>
      </c>
      <c r="G44" s="51">
        <v>205.31</v>
      </c>
      <c r="H44" s="51">
        <v>203.1</v>
      </c>
      <c r="I44" s="51">
        <v>200.33</v>
      </c>
      <c r="J44" s="51">
        <v>154.33000000000001</v>
      </c>
      <c r="K44" s="51">
        <v>187.26</v>
      </c>
      <c r="L44" s="51">
        <v>205.37</v>
      </c>
      <c r="M44" s="51">
        <v>199.9</v>
      </c>
      <c r="N44" s="51">
        <v>184.17</v>
      </c>
      <c r="O44" s="51">
        <v>204.06</v>
      </c>
      <c r="P44" s="51">
        <v>218.14</v>
      </c>
      <c r="Q44" s="51">
        <v>192.34</v>
      </c>
      <c r="R44" s="51">
        <v>203.78</v>
      </c>
      <c r="S44" s="51">
        <v>219.39</v>
      </c>
      <c r="T44" s="51">
        <v>215.4</v>
      </c>
      <c r="U44" s="51">
        <v>222.44</v>
      </c>
      <c r="V44" s="51">
        <v>227.13</v>
      </c>
      <c r="W44" s="13">
        <v>201.26</v>
      </c>
      <c r="X44" s="13">
        <v>215.72</v>
      </c>
      <c r="Y44" s="81">
        <v>212.46666666666701</v>
      </c>
      <c r="Z44" s="5">
        <v>210.13794543258999</v>
      </c>
      <c r="AA44" s="18">
        <v>215.835658606907</v>
      </c>
      <c r="AB44" s="145">
        <f t="shared" si="0"/>
        <v>5.7706844099318833</v>
      </c>
      <c r="AC44" s="131">
        <f t="shared" si="1"/>
        <v>2.7114156667838851</v>
      </c>
    </row>
    <row r="45" spans="1:29" ht="15" customHeight="1">
      <c r="A45" s="31" t="s">
        <v>48</v>
      </c>
      <c r="B45" s="31" t="s">
        <v>50</v>
      </c>
      <c r="C45" s="51">
        <v>345.43</v>
      </c>
      <c r="D45" s="51">
        <v>342.83</v>
      </c>
      <c r="E45" s="51">
        <v>345.17</v>
      </c>
      <c r="F45" s="51">
        <v>349.67</v>
      </c>
      <c r="G45" s="51">
        <v>386.66</v>
      </c>
      <c r="H45" s="51">
        <v>450.83</v>
      </c>
      <c r="I45" s="51">
        <v>460.55</v>
      </c>
      <c r="J45" s="51">
        <v>477.22</v>
      </c>
      <c r="K45" s="51">
        <v>576.66</v>
      </c>
      <c r="L45" s="51">
        <v>556.6</v>
      </c>
      <c r="M45" s="51">
        <v>586.66</v>
      </c>
      <c r="N45" s="51">
        <v>595.23</v>
      </c>
      <c r="O45" s="51">
        <v>538.16</v>
      </c>
      <c r="P45" s="51">
        <v>580</v>
      </c>
      <c r="Q45" s="51">
        <v>595.75</v>
      </c>
      <c r="R45" s="51">
        <v>607.77</v>
      </c>
      <c r="S45" s="51">
        <v>586.49</v>
      </c>
      <c r="T45" s="51">
        <v>605.55999999999995</v>
      </c>
      <c r="U45" s="51">
        <v>612.86</v>
      </c>
      <c r="V45" s="51">
        <v>615.35</v>
      </c>
      <c r="W45" s="13">
        <v>580.01</v>
      </c>
      <c r="X45" s="13">
        <v>606.46</v>
      </c>
      <c r="Y45" s="13">
        <v>606.78945999999996</v>
      </c>
      <c r="Z45" s="5">
        <v>596.66666666666697</v>
      </c>
      <c r="AA45" s="18">
        <v>588.88888888888903</v>
      </c>
      <c r="AB45" s="145">
        <f t="shared" si="0"/>
        <v>9.4263581256297488</v>
      </c>
      <c r="AC45" s="131">
        <f t="shared" si="1"/>
        <v>-1.3035381750465818</v>
      </c>
    </row>
    <row r="46" spans="1:29" ht="15" customHeight="1">
      <c r="A46" s="31" t="s">
        <v>49</v>
      </c>
      <c r="B46" s="32" t="s">
        <v>51</v>
      </c>
      <c r="C46" s="51">
        <v>533.33000000000004</v>
      </c>
      <c r="D46" s="51">
        <v>575</v>
      </c>
      <c r="E46" s="51">
        <v>566.66</v>
      </c>
      <c r="F46" s="51">
        <v>562.5</v>
      </c>
      <c r="G46" s="51">
        <v>550</v>
      </c>
      <c r="H46" s="51">
        <v>566.66</v>
      </c>
      <c r="I46" s="51">
        <v>567.5</v>
      </c>
      <c r="J46" s="51">
        <v>585</v>
      </c>
      <c r="K46" s="51">
        <v>605</v>
      </c>
      <c r="L46" s="51">
        <v>666.9</v>
      </c>
      <c r="M46" s="51">
        <v>650</v>
      </c>
      <c r="N46" s="51">
        <v>662.5</v>
      </c>
      <c r="O46" s="51">
        <v>691.25</v>
      </c>
      <c r="P46" s="51">
        <v>691.66</v>
      </c>
      <c r="Q46" s="51">
        <v>691.43</v>
      </c>
      <c r="R46" s="51">
        <v>701.19</v>
      </c>
      <c r="S46" s="51">
        <v>700</v>
      </c>
      <c r="T46" s="51">
        <v>691.66</v>
      </c>
      <c r="U46" s="51">
        <v>708.12</v>
      </c>
      <c r="V46" s="51">
        <v>721.66</v>
      </c>
      <c r="W46" s="13">
        <v>672.65</v>
      </c>
      <c r="X46" s="13">
        <v>692.69</v>
      </c>
      <c r="Y46" s="13">
        <v>695.69</v>
      </c>
      <c r="Z46" s="5">
        <v>690</v>
      </c>
      <c r="AA46" s="18">
        <v>702.142857142857</v>
      </c>
      <c r="AB46" s="145">
        <f t="shared" si="0"/>
        <v>1.5758202014982996</v>
      </c>
      <c r="AC46" s="131">
        <f t="shared" si="1"/>
        <v>1.7598343685299995</v>
      </c>
    </row>
    <row r="47" spans="1:29" s="140" customFormat="1" ht="15" customHeight="1">
      <c r="A47" s="140" t="s">
        <v>59</v>
      </c>
      <c r="AB47" s="142">
        <f>AVERAGE(AB4:AB46)</f>
        <v>12.83718498305786</v>
      </c>
      <c r="AC47" s="142">
        <f>AVERAGE(AC4:AC46)</f>
        <v>3.7112151147338834</v>
      </c>
    </row>
  </sheetData>
  <sortState ref="A4:O28">
    <sortCondition ref="A4:A28"/>
  </sortState>
  <mergeCells count="2">
    <mergeCell ref="AD2:AD3"/>
    <mergeCell ref="AE2:AE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ABIA</vt:lpstr>
      <vt:lpstr>ABUJA</vt:lpstr>
      <vt:lpstr>ANAMBRA</vt:lpstr>
      <vt:lpstr>EBONYI</vt:lpstr>
      <vt:lpstr>ENUGU</vt:lpstr>
      <vt:lpstr>IMO</vt:lpstr>
      <vt:lpstr>BAYELSA</vt:lpstr>
      <vt:lpstr>AKWA IBOM</vt:lpstr>
      <vt:lpstr>CROSS RIVER</vt:lpstr>
      <vt:lpstr>DELTA</vt:lpstr>
      <vt:lpstr>EDO</vt:lpstr>
      <vt:lpstr>RIVERS</vt:lpstr>
      <vt:lpstr>BAUCHI</vt:lpstr>
      <vt:lpstr>ADAMAWA</vt:lpstr>
      <vt:lpstr>BORNO</vt:lpstr>
      <vt:lpstr>GOMBE</vt:lpstr>
      <vt:lpstr>TARABA</vt:lpstr>
      <vt:lpstr>YOBE</vt:lpstr>
      <vt:lpstr>BENUE</vt:lpstr>
      <vt:lpstr>Sheet2</vt:lpstr>
      <vt:lpstr>KOGI</vt:lpstr>
      <vt:lpstr>KWARA</vt:lpstr>
      <vt:lpstr>NASSARAWA</vt:lpstr>
      <vt:lpstr>NIGER</vt:lpstr>
      <vt:lpstr>PLATEAU</vt:lpstr>
      <vt:lpstr>EKITI</vt:lpstr>
      <vt:lpstr>LAGOS</vt:lpstr>
      <vt:lpstr>ONDO</vt:lpstr>
      <vt:lpstr>OGUN</vt:lpstr>
      <vt:lpstr>OSUN</vt:lpstr>
      <vt:lpstr>OYO</vt:lpstr>
      <vt:lpstr>JIGAWA</vt:lpstr>
      <vt:lpstr>KANO</vt:lpstr>
      <vt:lpstr>KADUNA</vt:lpstr>
      <vt:lpstr>KATSINA</vt:lpstr>
      <vt:lpstr>KEBBI</vt:lpstr>
      <vt:lpstr>ZAMFARA</vt:lpstr>
      <vt:lpstr>SOKOTO</vt:lpstr>
      <vt:lpstr>NATIONAL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2017-02-16T10:49:41Z</dcterms:created>
  <dcterms:modified xsi:type="dcterms:W3CDTF">2020-06-21T14:46:54Z</dcterms:modified>
</cp:coreProperties>
</file>