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earch Officer\Desktop\"/>
    </mc:Choice>
  </mc:AlternateContent>
  <xr:revisionPtr revIDLastSave="0" documentId="8_{DA2CE526-3D4D-46B9-9760-5C10F5CD56E5}" xr6:coauthVersionLast="34" xr6:coauthVersionMax="34" xr10:uidLastSave="{00000000-0000-0000-0000-000000000000}"/>
  <bookViews>
    <workbookView xWindow="0" yWindow="0" windowWidth="20460" windowHeight="7515" firstSheet="3" activeTab="5" xr2:uid="{00000000-000D-0000-FFFF-FFFF00000000}"/>
  </bookViews>
  <sheets>
    <sheet name="Summary" sheetId="7" r:id="rId1"/>
    <sheet name="Offences Against Persons" sheetId="3" r:id="rId2"/>
    <sheet name="Offences Against Property" sheetId="11" r:id="rId3"/>
    <sheet name="Offences Against Lawful Auth." sheetId="12" r:id="rId4"/>
    <sheet name="Area Commands,divisions......" sheetId="8" r:id="rId5"/>
    <sheet name="ORIGIN SPOs" sheetId="9" r:id="rId6"/>
    <sheet name="INSPR, RF" sheetId="10" r:id="rId7"/>
  </sheets>
  <definedNames>
    <definedName name="_GoBack" localSheetId="4">'Area Commands,divisions......'!$D$37</definedName>
  </definedNames>
  <calcPr calcId="179017"/>
</workbook>
</file>

<file path=xl/calcChain.xml><?xml version="1.0" encoding="utf-8"?>
<calcChain xmlns="http://schemas.openxmlformats.org/spreadsheetml/2006/main">
  <c r="C40" i="9" l="1"/>
  <c r="D40" i="9"/>
  <c r="E40" i="9"/>
  <c r="F40" i="9"/>
  <c r="G40" i="9"/>
  <c r="H40" i="9"/>
  <c r="I40" i="9"/>
  <c r="J40" i="9"/>
  <c r="K40" i="9"/>
  <c r="B40" i="9"/>
  <c r="N4" i="11"/>
  <c r="N5" i="11"/>
  <c r="N6" i="11"/>
  <c r="N7" i="11"/>
  <c r="N8" i="11"/>
  <c r="N9" i="11"/>
  <c r="N10" i="11"/>
  <c r="N11" i="11"/>
  <c r="N12" i="11"/>
  <c r="N13" i="11"/>
  <c r="N14" i="11"/>
  <c r="C14" i="7" s="1"/>
  <c r="N15" i="11"/>
  <c r="N16" i="11"/>
  <c r="N17" i="11"/>
  <c r="N18" i="11"/>
  <c r="C18" i="7" s="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C38" i="7" s="1"/>
  <c r="N39" i="11"/>
  <c r="N40" i="11"/>
  <c r="N41" i="11"/>
  <c r="N3" i="11"/>
  <c r="O4" i="3"/>
  <c r="O5" i="3"/>
  <c r="O6" i="3"/>
  <c r="O7" i="3"/>
  <c r="O8" i="3"/>
  <c r="O9" i="3"/>
  <c r="O10" i="3"/>
  <c r="O11" i="3"/>
  <c r="O12" i="3"/>
  <c r="O13" i="3"/>
  <c r="O14" i="3"/>
  <c r="B14" i="7" s="1"/>
  <c r="O15" i="3"/>
  <c r="O16" i="3"/>
  <c r="O17" i="3"/>
  <c r="O18" i="3"/>
  <c r="B18" i="7" s="1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B38" i="7" s="1"/>
  <c r="O39" i="3"/>
  <c r="O40" i="3"/>
  <c r="O41" i="3"/>
  <c r="O3" i="3"/>
  <c r="F42" i="3"/>
  <c r="G42" i="3"/>
  <c r="H42" i="3"/>
  <c r="I42" i="3"/>
  <c r="J42" i="3"/>
  <c r="K42" i="3"/>
  <c r="L42" i="3"/>
  <c r="M42" i="3"/>
  <c r="N42" i="3"/>
  <c r="C42" i="3"/>
  <c r="D42" i="3"/>
  <c r="E42" i="3"/>
  <c r="B42" i="3"/>
  <c r="I42" i="12"/>
  <c r="H42" i="12"/>
  <c r="G42" i="12"/>
  <c r="F42" i="12"/>
  <c r="E42" i="12"/>
  <c r="D42" i="12"/>
  <c r="C42" i="12"/>
  <c r="B42" i="12"/>
  <c r="J41" i="12"/>
  <c r="J40" i="12"/>
  <c r="J39" i="12"/>
  <c r="J38" i="12"/>
  <c r="D38" i="7" s="1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D19" i="7" s="1"/>
  <c r="J17" i="12"/>
  <c r="J16" i="12"/>
  <c r="J15" i="12"/>
  <c r="J14" i="12"/>
  <c r="D15" i="7" s="1"/>
  <c r="J13" i="12"/>
  <c r="J12" i="12"/>
  <c r="J11" i="12"/>
  <c r="J10" i="12"/>
  <c r="J9" i="12"/>
  <c r="J8" i="12"/>
  <c r="J7" i="12"/>
  <c r="J6" i="12"/>
  <c r="J5" i="12"/>
  <c r="J4" i="12"/>
  <c r="J3" i="12"/>
  <c r="M42" i="11"/>
  <c r="L42" i="11"/>
  <c r="K42" i="11"/>
  <c r="J42" i="11"/>
  <c r="I42" i="11"/>
  <c r="H42" i="11"/>
  <c r="G42" i="11"/>
  <c r="F42" i="11"/>
  <c r="E42" i="11"/>
  <c r="D42" i="11"/>
  <c r="C42" i="11"/>
  <c r="B4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B40" i="10"/>
  <c r="C40" i="10"/>
  <c r="D40" i="10"/>
  <c r="E40" i="10"/>
  <c r="N42" i="11" l="1"/>
  <c r="O42" i="3"/>
  <c r="F40" i="10"/>
  <c r="J42" i="1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D42" i="7" l="1"/>
  <c r="C42" i="7"/>
  <c r="B42" i="7"/>
  <c r="E42" i="7" l="1"/>
</calcChain>
</file>

<file path=xl/sharedStrings.xml><?xml version="1.0" encoding="utf-8"?>
<sst xmlns="http://schemas.openxmlformats.org/spreadsheetml/2006/main" count="418" uniqueCount="146">
  <si>
    <t>STATE</t>
  </si>
  <si>
    <t>MURDER</t>
  </si>
  <si>
    <t>SUICIDE</t>
  </si>
  <si>
    <t>ASSAULT</t>
  </si>
  <si>
    <t>CHILD STEALING</t>
  </si>
  <si>
    <t>SLAVE DEALING</t>
  </si>
  <si>
    <t>KIDNAPPING</t>
  </si>
  <si>
    <t>UNNATURAL OFFENCE</t>
  </si>
  <si>
    <t>OTHER OFFENCE</t>
  </si>
  <si>
    <t>ARMED ROBBERY</t>
  </si>
  <si>
    <t>BURGLARY</t>
  </si>
  <si>
    <t>HOUSE BREAKING</t>
  </si>
  <si>
    <t>STORE BREAKING</t>
  </si>
  <si>
    <t>FORGERY</t>
  </si>
  <si>
    <t>RECEIVING STOLEN PROPERTY</t>
  </si>
  <si>
    <t>UNLAWFUL POSSESS</t>
  </si>
  <si>
    <t>ARSON</t>
  </si>
  <si>
    <t>FORGERY OF CURRENCY</t>
  </si>
  <si>
    <t>COINING OFFENCE</t>
  </si>
  <si>
    <t>GAMBLING</t>
  </si>
  <si>
    <t>BREACH OF PEACE</t>
  </si>
  <si>
    <t>ESCAPE FROM CUSTODY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</si>
  <si>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</si>
  <si>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</si>
  <si>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</si>
  <si>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</si>
  <si>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</si>
  <si>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</si>
  <si>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</si>
  <si>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</si>
  <si>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C/RIVER</t>
  </si>
  <si>
    <t>DELTA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</si>
  <si>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</si>
  <si>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</si>
  <si>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</si>
  <si>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</si>
  <si>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</si>
  <si>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</si>
  <si>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</si>
  <si>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</si>
  <si>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</si>
  <si>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</si>
  <si>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</si>
  <si>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</si>
  <si>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</si>
  <si>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</si>
  <si>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</si>
  <si>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</si>
  <si>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</si>
  <si>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</si>
  <si>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</si>
  <si>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</si>
  <si>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</si>
  <si>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</si>
  <si>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</si>
  <si>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</si>
  <si>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</si>
  <si>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PAP</t>
  </si>
  <si>
    <t>RAILWAY</t>
  </si>
  <si>
    <t>TOTAL</t>
  </si>
  <si>
    <t>OFFENCES AGAINST PERSON</t>
  </si>
  <si>
    <t>OFFENCES AGAINST PROPERTY</t>
  </si>
  <si>
    <t>OFFENCES AGAINST LAWFUL AUTHORITY</t>
  </si>
  <si>
    <t>OFFENCES AGAINST PERSONS</t>
  </si>
  <si>
    <t>FCT-ABUJA</t>
  </si>
  <si>
    <t>EBONYI</t>
  </si>
  <si>
    <t>BRIBERY &amp; CORRUPTION</t>
  </si>
  <si>
    <t>PERJURY</t>
  </si>
  <si>
    <t>FALSE PRETENCE &amp; CHEATING/ FRAUD</t>
  </si>
  <si>
    <t>ZONAL HQ</t>
  </si>
  <si>
    <t>STATE COMMANDS</t>
  </si>
  <si>
    <t>AREA COMMANDS</t>
  </si>
  <si>
    <t>DIVISIONAL HQ</t>
  </si>
  <si>
    <t>POLICE STATIONS</t>
  </si>
  <si>
    <t>POLICE POSTS</t>
  </si>
  <si>
    <t>VILLAGE POSTS</t>
  </si>
  <si>
    <t>NIL</t>
  </si>
  <si>
    <t>NASSARAWA</t>
  </si>
  <si>
    <t>AKWA IBOM</t>
  </si>
  <si>
    <t>FCT</t>
  </si>
  <si>
    <t>G/TOTAL</t>
  </si>
  <si>
    <t xml:space="preserve">THE COMPILATION OF ASP II ACCORDING TO THE STATE OF ORIGIN IS IN PROGRESS, YET TO BE COMPLETED </t>
  </si>
  <si>
    <t>ASP II</t>
  </si>
  <si>
    <t>ASP I</t>
  </si>
  <si>
    <t>DSP</t>
  </si>
  <si>
    <t>SP</t>
  </si>
  <si>
    <t>CSP</t>
  </si>
  <si>
    <t>ACP</t>
  </si>
  <si>
    <t>DCP</t>
  </si>
  <si>
    <t>CP</t>
  </si>
  <si>
    <t>AIG</t>
  </si>
  <si>
    <t>DIG</t>
  </si>
  <si>
    <t>IGP</t>
  </si>
  <si>
    <t>COMMANDS</t>
  </si>
  <si>
    <t>STATE OF ORIGIN FOR SENIOR OFFICERS, 2017</t>
  </si>
  <si>
    <t xml:space="preserve"> TOTAL</t>
  </si>
  <si>
    <t xml:space="preserve">IMO </t>
  </si>
  <si>
    <t>CROSS-RIVER</t>
  </si>
  <si>
    <t>FCT ABUJA</t>
  </si>
  <si>
    <t>CONSTABLES</t>
  </si>
  <si>
    <t>CORPORALS</t>
  </si>
  <si>
    <t>SERGEANTS</t>
  </si>
  <si>
    <t>INSPECTORS</t>
  </si>
  <si>
    <t>STATES</t>
  </si>
  <si>
    <t>SUMMARY OF CRIME STATISTICS FOR THE YEAR 2017</t>
  </si>
  <si>
    <t>ZN 1</t>
  </si>
  <si>
    <t>ZN2</t>
  </si>
  <si>
    <t>ZN3</t>
  </si>
  <si>
    <t>ZN4</t>
  </si>
  <si>
    <t>ZN5</t>
  </si>
  <si>
    <t>ZN6</t>
  </si>
  <si>
    <t>ZN7</t>
  </si>
  <si>
    <t>ZN8</t>
  </si>
  <si>
    <t>ZN9</t>
  </si>
  <si>
    <t>ZN10</t>
  </si>
  <si>
    <t>ZN11</t>
  </si>
  <si>
    <t>ZN12</t>
  </si>
  <si>
    <t>ZONE</t>
  </si>
  <si>
    <t>YOLA</t>
  </si>
  <si>
    <t>MAKURDI</t>
  </si>
  <si>
    <t>BENIN</t>
  </si>
  <si>
    <t>CALABAR</t>
  </si>
  <si>
    <t>ABUJA</t>
  </si>
  <si>
    <t>LOKOJA</t>
  </si>
  <si>
    <t>UMUAHIA</t>
  </si>
  <si>
    <t>OSHOGBO</t>
  </si>
  <si>
    <t>NUMBERS OF AREA COMMANDS, DIVISIONS, STATIONS, POLICE POSTS AND VILLAGE POSTS</t>
  </si>
  <si>
    <t>STATISTICS OF INSPECTORS/RANK AND FILE ON STATE OF ORIGIN 2017</t>
  </si>
  <si>
    <t>NUMBER OF ZONAL COMMANDS</t>
  </si>
  <si>
    <t>NUMBER OF COMMANDS</t>
  </si>
  <si>
    <t>NUMBER OF AREA COMMANDS</t>
  </si>
  <si>
    <t>NUMBER OF DIVISIONS HEAD QUARTERS</t>
  </si>
  <si>
    <t>NUMBER OF POLICE STATIONS</t>
  </si>
  <si>
    <t>NUMBER OF POLICE POST</t>
  </si>
  <si>
    <t>NUMBER OF POLICE VILLGEAGE POST</t>
  </si>
  <si>
    <t>SUM TOTAL</t>
  </si>
  <si>
    <t xml:space="preserve">                    SUMMARY</t>
  </si>
  <si>
    <t>ATTEMPTED MURDER</t>
  </si>
  <si>
    <t>ATTEMPTED SUICIDE</t>
  </si>
  <si>
    <t>MAN SLAUGHTER</t>
  </si>
  <si>
    <t>GRIEVIOUS HARM WOUNDING</t>
  </si>
  <si>
    <t>WOUNDING WITH MENACE</t>
  </si>
  <si>
    <t>THEFT /STEALING</t>
  </si>
  <si>
    <t>RAPE &amp; INDICENT ASSAULT</t>
  </si>
  <si>
    <t>RAILWAY Command</t>
  </si>
  <si>
    <t>Ports Authority Command (PAP)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</si>
</sst>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0"/>
      <color theme="1"/>
      <name val="Corbel"/>
      <family val="2"/>
    </font>
    <font>
      <sz val="10"/>
      <color theme="1"/>
      <name val="Corbel"/>
      <family val="2"/>
    </font>
    <font>
      <sz val="10"/>
      <name val="Corbel"/>
      <family val="2"/>
    </font>
    <font>
      <b/>
      <sz val="10"/>
      <name val="Corbel"/>
      <family val="2"/>
    </font>
    <font>
      <sz val="11"/>
      <color theme="1"/>
      <name val="Corbel"/>
      <family val="2"/>
    </font>
    <font>
      <b/>
      <sz val="11"/>
      <color theme="1"/>
      <name val="Corbel"/>
      <family val="2"/>
    </font>
    <font>
      <i/>
      <sz val="10"/>
      <color theme="1"/>
      <name val="Corbel"/>
      <family val="2"/>
    </font>
    <font>
      <u/>
      <sz val="10"/>
      <color theme="1"/>
      <name val="Corbel"/>
      <family val="2"/>
    </font>
    <font>
      <sz val="11"/>
      <color theme="1"/>
      <name val="Calibri"/>
      <family val="2"/>
      <scheme val="minor"/>
    </font>
    <font>
      <b/>
      <sz val="12"/>
      <color theme="1"/>
      <name val="Corbel"/>
      <family val="2"/>
    </font>
    <font>
      <sz val="12"/>
      <color theme="1"/>
      <name val="Corbel"/>
      <family val="2"/>
    </font>
    <font>
      <sz val="12"/>
      <name val="Corbel"/>
      <family val="2"/>
    </font>
    <font>
      <b/>
      <sz val="9"/>
      <color theme="1"/>
      <name val="Corbel"/>
      <family val="2"/>
    </font>
    <font>
      <sz val="9"/>
      <color theme="1"/>
      <name val="Corbel"/>
      <family val="2"/>
    </font>
    <font>
      <sz val="9"/>
      <name val="Corbel"/>
      <family val="2"/>
    </font>
    <font>
      <sz val="9"/>
      <color rgb="FFFF0000"/>
      <name val="Corbel"/>
      <family val="2"/>
    </font>
    <font>
      <b/>
      <sz val="12"/>
      <color rgb="FFFF0000"/>
      <name val="Corbel"/>
      <family val="2"/>
    </font>
    <font>
      <sz val="12"/>
      <color rgb="FFFF0000"/>
      <name val="Corbel"/>
      <family val="2"/>
    </font>
    <font>
      <sz val="11"/>
      <color rgb="FFFF0000"/>
      <name val="Corbel"/>
      <family val="2"/>
    </font>
    <font>
      <b/>
      <sz val="11"/>
      <color rgb="FFFF0000"/>
      <name val="Corbe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3" fillId="0" borderId="1" xfId="0" applyFont="1" applyFill="1" applyBorder="1" applyAlignment="1">
      <alignment horizontal="left"/>
    </xf>
    <xf numFmtId="0" fontId="7" fillId="0" borderId="0" xfId="0" applyFont="1"/>
    <xf numFmtId="0" fontId="8" fillId="2" borderId="0" xfId="0" applyFont="1" applyFill="1"/>
    <xf numFmtId="0" fontId="7" fillId="0" borderId="0" xfId="0" applyFont="1" applyBorder="1"/>
    <xf numFmtId="0" fontId="8" fillId="2" borderId="0" xfId="0" applyFont="1" applyFill="1" applyBorder="1"/>
    <xf numFmtId="0" fontId="4" fillId="0" borderId="0" xfId="0" applyFont="1" applyFill="1" applyBorder="1" applyAlignment="1">
      <alignment horizontal="left"/>
    </xf>
    <xf numFmtId="0" fontId="8" fillId="0" borderId="0" xfId="0" applyFont="1"/>
    <xf numFmtId="0" fontId="3" fillId="0" borderId="1" xfId="0" applyFont="1" applyBorder="1" applyAlignment="1">
      <alignment horizontal="justify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1" fillId="0" borderId="0" xfId="0" applyFont="1"/>
    <xf numFmtId="0" fontId="3" fillId="0" borderId="1" xfId="0" applyFont="1" applyBorder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justify"/>
    </xf>
    <xf numFmtId="0" fontId="3" fillId="3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2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/>
    </xf>
    <xf numFmtId="0" fontId="12" fillId="0" borderId="7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164" fontId="13" fillId="0" borderId="1" xfId="1" applyNumberFormat="1" applyFont="1" applyBorder="1" applyAlignment="1">
      <alignment horizontal="left"/>
    </xf>
    <xf numFmtId="164" fontId="12" fillId="0" borderId="1" xfId="1" applyNumberFormat="1" applyFont="1" applyBorder="1"/>
    <xf numFmtId="164" fontId="13" fillId="0" borderId="1" xfId="1" applyNumberFormat="1" applyFont="1" applyFill="1" applyBorder="1" applyAlignment="1">
      <alignment horizontal="left"/>
    </xf>
    <xf numFmtId="164" fontId="14" fillId="0" borderId="1" xfId="1" applyNumberFormat="1" applyFont="1" applyBorder="1" applyAlignment="1">
      <alignment horizontal="left"/>
    </xf>
    <xf numFmtId="164" fontId="13" fillId="0" borderId="7" xfId="1" applyNumberFormat="1" applyFont="1" applyBorder="1" applyAlignment="1">
      <alignment horizontal="left"/>
    </xf>
    <xf numFmtId="164" fontId="12" fillId="0" borderId="7" xfId="1" applyNumberFormat="1" applyFont="1" applyBorder="1"/>
    <xf numFmtId="164" fontId="15" fillId="0" borderId="1" xfId="1" applyNumberFormat="1" applyFont="1" applyBorder="1" applyAlignment="1">
      <alignment horizontal="justify" wrapText="1"/>
    </xf>
    <xf numFmtId="164" fontId="16" fillId="0" borderId="1" xfId="1" applyNumberFormat="1" applyFont="1" applyBorder="1" applyAlignment="1">
      <alignment horizontal="left" vertical="top" wrapText="1"/>
    </xf>
    <xf numFmtId="164" fontId="16" fillId="0" borderId="1" xfId="1" applyNumberFormat="1" applyFont="1" applyBorder="1" applyAlignment="1">
      <alignment horizontal="left"/>
    </xf>
    <xf numFmtId="164" fontId="15" fillId="2" borderId="1" xfId="1" applyNumberFormat="1" applyFont="1" applyFill="1" applyBorder="1" applyAlignment="1">
      <alignment horizontal="center"/>
    </xf>
    <xf numFmtId="164" fontId="17" fillId="0" borderId="1" xfId="1" applyNumberFormat="1" applyFont="1" applyBorder="1" applyAlignment="1">
      <alignment horizontal="left" vertical="top" wrapText="1"/>
    </xf>
    <xf numFmtId="164" fontId="17" fillId="0" borderId="1" xfId="1" applyNumberFormat="1" applyFont="1" applyBorder="1" applyAlignment="1">
      <alignment horizontal="left"/>
    </xf>
    <xf numFmtId="164" fontId="16" fillId="0" borderId="1" xfId="1" applyNumberFormat="1" applyFont="1" applyFill="1" applyBorder="1" applyAlignment="1">
      <alignment horizontal="left"/>
    </xf>
    <xf numFmtId="164" fontId="16" fillId="0" borderId="1" xfId="1" applyNumberFormat="1" applyFont="1" applyFill="1" applyBorder="1" applyAlignment="1">
      <alignment horizontal="left" vertical="top" wrapText="1"/>
    </xf>
    <xf numFmtId="164" fontId="15" fillId="0" borderId="1" xfId="1" applyNumberFormat="1" applyFont="1" applyFill="1" applyBorder="1" applyAlignment="1">
      <alignment horizontal="left" vertical="top" wrapText="1"/>
    </xf>
    <xf numFmtId="164" fontId="15" fillId="0" borderId="1" xfId="1" applyNumberFormat="1" applyFont="1" applyBorder="1"/>
    <xf numFmtId="164" fontId="15" fillId="0" borderId="1" xfId="1" applyNumberFormat="1" applyFont="1" applyBorder="1" applyAlignment="1">
      <alignment horizontal="center" vertical="center" wrapText="1"/>
    </xf>
    <xf numFmtId="164" fontId="15" fillId="2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1" fillId="0" borderId="0" xfId="1" applyNumberFormat="1" applyFont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164" fontId="4" fillId="0" borderId="1" xfId="1" applyNumberFormat="1" applyFont="1" applyBorder="1" applyAlignment="1">
      <alignment horizontal="left"/>
    </xf>
    <xf numFmtId="164" fontId="4" fillId="0" borderId="1" xfId="1" applyNumberFormat="1" applyFont="1" applyBorder="1" applyAlignment="1">
      <alignment horizontal="left" vertical="top" wrapText="1"/>
    </xf>
    <xf numFmtId="164" fontId="4" fillId="0" borderId="1" xfId="1" applyNumberFormat="1" applyFont="1" applyFill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justify"/>
    </xf>
    <xf numFmtId="164" fontId="3" fillId="2" borderId="1" xfId="1" applyNumberFormat="1" applyFont="1" applyFill="1" applyBorder="1" applyAlignment="1">
      <alignment horizontal="left" wrapText="1"/>
    </xf>
    <xf numFmtId="164" fontId="3" fillId="2" borderId="1" xfId="1" applyNumberFormat="1" applyFont="1" applyFill="1" applyBorder="1" applyAlignment="1">
      <alignment horizontal="center" wrapText="1"/>
    </xf>
    <xf numFmtId="164" fontId="4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left" vertical="top" wrapText="1"/>
    </xf>
    <xf numFmtId="164" fontId="5" fillId="2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left" vertical="top" wrapText="1"/>
    </xf>
    <xf numFmtId="164" fontId="3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164" fontId="3" fillId="0" borderId="1" xfId="1" applyNumberFormat="1" applyFont="1" applyBorder="1" applyAlignment="1">
      <alignment vertical="top" wrapText="1"/>
    </xf>
    <xf numFmtId="164" fontId="3" fillId="0" borderId="1" xfId="1" applyNumberFormat="1" applyFont="1" applyBorder="1" applyAlignment="1">
      <alignment horizontal="center" vertical="top" wrapText="1"/>
    </xf>
    <xf numFmtId="164" fontId="4" fillId="0" borderId="1" xfId="1" applyNumberFormat="1" applyFont="1" applyBorder="1"/>
    <xf numFmtId="164" fontId="4" fillId="0" borderId="1" xfId="1" applyNumberFormat="1" applyFont="1" applyBorder="1" applyAlignment="1">
      <alignment vertical="top" wrapText="1"/>
    </xf>
    <xf numFmtId="164" fontId="4" fillId="0" borderId="1" xfId="1" applyNumberFormat="1" applyFont="1" applyBorder="1" applyAlignment="1">
      <alignment horizontal="center" vertical="top" wrapText="1"/>
    </xf>
    <xf numFmtId="164" fontId="4" fillId="0" borderId="1" xfId="1" applyNumberFormat="1" applyFont="1" applyBorder="1" applyAlignment="1">
      <alignment vertical="top"/>
    </xf>
    <xf numFmtId="164" fontId="4" fillId="0" borderId="1" xfId="1" applyNumberFormat="1" applyFont="1" applyBorder="1" applyAlignment="1">
      <alignment wrapText="1"/>
    </xf>
    <xf numFmtId="164" fontId="4" fillId="0" borderId="1" xfId="1" applyNumberFormat="1" applyFont="1" applyBorder="1" applyAlignment="1">
      <alignment horizontal="center" wrapText="1"/>
    </xf>
    <xf numFmtId="164" fontId="18" fillId="0" borderId="1" xfId="1" applyNumberFormat="1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164" fontId="20" fillId="0" borderId="1" xfId="1" applyNumberFormat="1" applyFont="1" applyBorder="1" applyAlignment="1">
      <alignment horizontal="left"/>
    </xf>
    <xf numFmtId="164" fontId="19" fillId="0" borderId="1" xfId="1" applyNumberFormat="1" applyFont="1" applyBorder="1"/>
    <xf numFmtId="0" fontId="21" fillId="0" borderId="0" xfId="0" applyFont="1"/>
    <xf numFmtId="0" fontId="22" fillId="2" borderId="0" xfId="0" applyFont="1" applyFill="1"/>
    <xf numFmtId="164" fontId="3" fillId="0" borderId="1" xfId="1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64" fontId="15" fillId="0" borderId="8" xfId="1" applyNumberFormat="1" applyFont="1" applyBorder="1" applyAlignment="1">
      <alignment horizontal="center"/>
    </xf>
    <xf numFmtId="164" fontId="15" fillId="0" borderId="4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0" fontId="3" fillId="0" borderId="7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textRotation="90"/>
    </xf>
    <xf numFmtId="0" fontId="3" fillId="0" borderId="6" xfId="0" applyFont="1" applyBorder="1" applyAlignment="1">
      <alignment horizontal="center" textRotation="90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topLeftCell="A24" workbookViewId="0">
      <selection sqref="A1:E2"/>
    </sheetView>
  </sheetViews>
  <sheetFormatPr defaultRowHeight="15" x14ac:dyDescent="0.25"/>
  <cols>
    <col min="1" max="1" width="13.5703125" bestFit="1" customWidth="1"/>
    <col min="2" max="3" width="11.28515625" customWidth="1"/>
    <col min="4" max="4" width="13.5703125" customWidth="1"/>
    <col min="5" max="5" width="13.140625" customWidth="1"/>
  </cols>
  <sheetData>
    <row r="1" spans="1:5" ht="15" customHeight="1" x14ac:dyDescent="0.25">
      <c r="A1" s="103" t="s">
        <v>104</v>
      </c>
      <c r="B1" s="103"/>
      <c r="C1" s="103"/>
      <c r="D1" s="103"/>
      <c r="E1" s="103"/>
    </row>
    <row r="2" spans="1:5" ht="52.5" customHeight="1" x14ac:dyDescent="0.25">
      <c r="A2" s="78" t="s">
        <v>0</v>
      </c>
      <c r="B2" s="79" t="s">
        <v>63</v>
      </c>
      <c r="C2" s="80" t="s">
        <v>61</v>
      </c>
      <c r="D2" s="80" t="s">
        <v>62</v>
      </c>
      <c r="E2" s="80" t="s">
        <v>59</v>
      </c>
    </row>
    <row r="3" spans="1:5" ht="15.75" customHeight="1" x14ac:dyDescent="0.25">
      <c r="A3" s="76" t="s">
        <v>64</v>
      </c>
      <c r="B3" s="81">
        <v>1183</v>
      </c>
      <c r="C3" s="82">
        <v>4160</v>
      </c>
      <c r="D3" s="82">
        <v>39</v>
      </c>
      <c r="E3" s="83">
        <f t="shared" ref="E3:E42" si="0">SUM(B3:D3)</f>
        <v>5382</v>
      </c>
    </row>
    <row r="4" spans="1:5" ht="16.5" customHeight="1" x14ac:dyDescent="0.25">
      <c r="A4" s="76" t="s">
        <v>24</v>
      </c>
      <c r="B4" s="81">
        <v>702</v>
      </c>
      <c r="C4" s="82">
        <v>593</v>
      </c>
      <c r="D4" s="82">
        <v>378</v>
      </c>
      <c r="E4" s="83">
        <f t="shared" si="0"/>
        <v>1673</v>
      </c>
    </row>
    <row r="5" spans="1:5" ht="13.5" customHeight="1" x14ac:dyDescent="0.25">
      <c r="A5" s="76" t="s">
        <v>25</v>
      </c>
      <c r="B5" s="81">
        <v>127</v>
      </c>
      <c r="C5" s="82">
        <v>1030</v>
      </c>
      <c r="D5" s="82">
        <v>731</v>
      </c>
      <c r="E5" s="83">
        <f t="shared" si="0"/>
        <v>1888</v>
      </c>
    </row>
    <row r="6" spans="1:5" ht="15.75" customHeight="1" x14ac:dyDescent="0.25">
      <c r="A6" s="75" t="s">
        <v>22</v>
      </c>
      <c r="B6" s="81">
        <v>9816</v>
      </c>
      <c r="C6" s="82">
        <v>2320</v>
      </c>
      <c r="D6" s="82">
        <v>272</v>
      </c>
      <c r="E6" s="83">
        <f t="shared" si="0"/>
        <v>12408</v>
      </c>
    </row>
    <row r="7" spans="1:5" ht="13.5" customHeight="1" x14ac:dyDescent="0.25">
      <c r="A7" s="75" t="s">
        <v>23</v>
      </c>
      <c r="B7" s="81">
        <v>811</v>
      </c>
      <c r="C7" s="82">
        <v>1406</v>
      </c>
      <c r="D7" s="82">
        <v>52</v>
      </c>
      <c r="E7" s="83">
        <f t="shared" si="0"/>
        <v>2269</v>
      </c>
    </row>
    <row r="8" spans="1:5" ht="15" customHeight="1" x14ac:dyDescent="0.25">
      <c r="A8" s="76" t="s">
        <v>26</v>
      </c>
      <c r="B8" s="81">
        <v>196</v>
      </c>
      <c r="C8" s="82">
        <v>186</v>
      </c>
      <c r="D8" s="82">
        <v>4</v>
      </c>
      <c r="E8" s="83">
        <f t="shared" si="0"/>
        <v>386</v>
      </c>
    </row>
    <row r="9" spans="1:5" ht="14.25" customHeight="1" x14ac:dyDescent="0.25">
      <c r="A9" s="76" t="s">
        <v>28</v>
      </c>
      <c r="B9" s="81">
        <v>431</v>
      </c>
      <c r="C9" s="82">
        <v>1500</v>
      </c>
      <c r="D9" s="82">
        <v>110</v>
      </c>
      <c r="E9" s="83">
        <f t="shared" si="0"/>
        <v>2041</v>
      </c>
    </row>
    <row r="10" spans="1:5" x14ac:dyDescent="0.25">
      <c r="A10" s="76" t="s">
        <v>29</v>
      </c>
      <c r="B10" s="81">
        <v>681</v>
      </c>
      <c r="C10" s="82">
        <v>907</v>
      </c>
      <c r="D10" s="82">
        <v>3</v>
      </c>
      <c r="E10" s="83">
        <f t="shared" si="0"/>
        <v>1591</v>
      </c>
    </row>
    <row r="11" spans="1:5" ht="15.75" customHeight="1" x14ac:dyDescent="0.25">
      <c r="A11" s="76" t="s">
        <v>27</v>
      </c>
      <c r="B11" s="81">
        <v>612</v>
      </c>
      <c r="C11" s="82">
        <v>840</v>
      </c>
      <c r="D11" s="82">
        <v>91</v>
      </c>
      <c r="E11" s="83">
        <f t="shared" si="0"/>
        <v>1543</v>
      </c>
    </row>
    <row r="12" spans="1:5" ht="15.75" customHeight="1" x14ac:dyDescent="0.25">
      <c r="A12" s="76" t="s">
        <v>30</v>
      </c>
      <c r="B12" s="81">
        <v>949</v>
      </c>
      <c r="C12" s="82">
        <v>1158</v>
      </c>
      <c r="D12" s="82">
        <v>56</v>
      </c>
      <c r="E12" s="83">
        <f t="shared" si="0"/>
        <v>2163</v>
      </c>
    </row>
    <row r="13" spans="1:5" ht="15.75" customHeight="1" x14ac:dyDescent="0.25">
      <c r="A13" s="76" t="s">
        <v>31</v>
      </c>
      <c r="B13" s="81">
        <v>3310</v>
      </c>
      <c r="C13" s="82">
        <v>3109</v>
      </c>
      <c r="D13" s="82">
        <v>731</v>
      </c>
      <c r="E13" s="83">
        <f t="shared" si="0"/>
        <v>7150</v>
      </c>
    </row>
    <row r="14" spans="1:5" ht="13.5" customHeight="1" x14ac:dyDescent="0.25">
      <c r="A14" s="76" t="s">
        <v>65</v>
      </c>
      <c r="B14" s="81">
        <f>'Offences Against Persons'!O14</f>
        <v>1275</v>
      </c>
      <c r="C14" s="82">
        <f>'Offences Against Property'!N14</f>
        <v>2787</v>
      </c>
      <c r="D14" s="82">
        <v>152</v>
      </c>
      <c r="E14" s="83">
        <f t="shared" si="0"/>
        <v>4214</v>
      </c>
    </row>
    <row r="15" spans="1:5" ht="12.75" customHeight="1" x14ac:dyDescent="0.25">
      <c r="A15" s="76" t="s">
        <v>32</v>
      </c>
      <c r="B15" s="81">
        <v>729</v>
      </c>
      <c r="C15" s="82">
        <v>848</v>
      </c>
      <c r="D15" s="82">
        <f>'Offences Against Lawful Auth.'!J14</f>
        <v>152</v>
      </c>
      <c r="E15" s="83">
        <f t="shared" si="0"/>
        <v>1729</v>
      </c>
    </row>
    <row r="16" spans="1:5" ht="12" customHeight="1" x14ac:dyDescent="0.25">
      <c r="A16" s="76" t="s">
        <v>34</v>
      </c>
      <c r="B16" s="81">
        <v>935</v>
      </c>
      <c r="C16" s="82">
        <v>1111</v>
      </c>
      <c r="D16" s="82">
        <v>125</v>
      </c>
      <c r="E16" s="83">
        <f t="shared" si="0"/>
        <v>2171</v>
      </c>
    </row>
    <row r="17" spans="1:5" ht="12.75" customHeight="1" x14ac:dyDescent="0.25">
      <c r="A17" s="76" t="s">
        <v>35</v>
      </c>
      <c r="B17" s="81">
        <v>408</v>
      </c>
      <c r="C17" s="82">
        <v>972</v>
      </c>
      <c r="D17" s="82">
        <v>33</v>
      </c>
      <c r="E17" s="83">
        <f t="shared" si="0"/>
        <v>1413</v>
      </c>
    </row>
    <row r="18" spans="1:5" ht="13.5" customHeight="1" x14ac:dyDescent="0.25">
      <c r="A18" s="76" t="s">
        <v>33</v>
      </c>
      <c r="B18" s="81">
        <f>'Offences Against Persons'!O18</f>
        <v>427</v>
      </c>
      <c r="C18" s="82">
        <f>'Offences Against Property'!N18</f>
        <v>554</v>
      </c>
      <c r="D18" s="82">
        <v>0</v>
      </c>
      <c r="E18" s="83">
        <f t="shared" si="0"/>
        <v>981</v>
      </c>
    </row>
    <row r="19" spans="1:5" ht="14.25" customHeight="1" x14ac:dyDescent="0.25">
      <c r="A19" s="76" t="s">
        <v>36</v>
      </c>
      <c r="B19" s="81">
        <v>893</v>
      </c>
      <c r="C19" s="82">
        <v>697</v>
      </c>
      <c r="D19" s="82">
        <f>'Offences Against Lawful Auth.'!J18</f>
        <v>0</v>
      </c>
      <c r="E19" s="83">
        <f t="shared" si="0"/>
        <v>1590</v>
      </c>
    </row>
    <row r="20" spans="1:5" ht="15" customHeight="1" x14ac:dyDescent="0.25">
      <c r="A20" s="76" t="s">
        <v>37</v>
      </c>
      <c r="B20" s="81">
        <v>345</v>
      </c>
      <c r="C20" s="82">
        <v>397</v>
      </c>
      <c r="D20" s="82">
        <v>47</v>
      </c>
      <c r="E20" s="83">
        <f t="shared" si="0"/>
        <v>789</v>
      </c>
    </row>
    <row r="21" spans="1:5" ht="13.5" customHeight="1" x14ac:dyDescent="0.25">
      <c r="A21" s="76" t="s">
        <v>38</v>
      </c>
      <c r="B21" s="81">
        <v>385</v>
      </c>
      <c r="C21" s="82">
        <v>694</v>
      </c>
      <c r="D21" s="82">
        <v>4</v>
      </c>
      <c r="E21" s="83">
        <f t="shared" si="0"/>
        <v>1083</v>
      </c>
    </row>
    <row r="22" spans="1:5" ht="15.75" customHeight="1" x14ac:dyDescent="0.25">
      <c r="A22" s="76" t="s">
        <v>39</v>
      </c>
      <c r="B22" s="81">
        <v>2102</v>
      </c>
      <c r="C22" s="82">
        <v>3314</v>
      </c>
      <c r="D22" s="82">
        <v>289</v>
      </c>
      <c r="E22" s="83">
        <f t="shared" si="0"/>
        <v>5705</v>
      </c>
    </row>
    <row r="23" spans="1:5" ht="15.75" customHeight="1" x14ac:dyDescent="0.25">
      <c r="A23" s="84" t="s">
        <v>40</v>
      </c>
      <c r="B23" s="85">
        <v>602</v>
      </c>
      <c r="C23" s="82">
        <v>902</v>
      </c>
      <c r="D23" s="82">
        <v>58</v>
      </c>
      <c r="E23" s="83">
        <f t="shared" si="0"/>
        <v>1562</v>
      </c>
    </row>
    <row r="24" spans="1:5" ht="14.25" customHeight="1" x14ac:dyDescent="0.25">
      <c r="A24" s="76" t="s">
        <v>41</v>
      </c>
      <c r="B24" s="81">
        <v>88</v>
      </c>
      <c r="C24" s="82">
        <v>106</v>
      </c>
      <c r="D24" s="82">
        <v>11</v>
      </c>
      <c r="E24" s="83">
        <f t="shared" si="0"/>
        <v>205</v>
      </c>
    </row>
    <row r="25" spans="1:5" ht="15" customHeight="1" x14ac:dyDescent="0.25">
      <c r="A25" s="76" t="s">
        <v>42</v>
      </c>
      <c r="B25" s="81">
        <v>146</v>
      </c>
      <c r="C25" s="82">
        <v>111</v>
      </c>
      <c r="D25" s="82">
        <v>25</v>
      </c>
      <c r="E25" s="83">
        <f t="shared" si="0"/>
        <v>282</v>
      </c>
    </row>
    <row r="26" spans="1:5" ht="15.75" customHeight="1" x14ac:dyDescent="0.25">
      <c r="A26" s="76" t="s">
        <v>43</v>
      </c>
      <c r="B26" s="81">
        <v>279</v>
      </c>
      <c r="C26" s="82">
        <v>526</v>
      </c>
      <c r="D26" s="82">
        <v>25</v>
      </c>
      <c r="E26" s="83">
        <f t="shared" si="0"/>
        <v>830</v>
      </c>
    </row>
    <row r="27" spans="1:5" ht="15.75" customHeight="1" x14ac:dyDescent="0.25">
      <c r="A27" s="76" t="s">
        <v>44</v>
      </c>
      <c r="B27" s="81">
        <v>18926</v>
      </c>
      <c r="C27" s="82">
        <v>24989</v>
      </c>
      <c r="D27" s="82">
        <v>7060</v>
      </c>
      <c r="E27" s="83">
        <f t="shared" si="0"/>
        <v>50975</v>
      </c>
    </row>
    <row r="28" spans="1:5" ht="14.25" customHeight="1" x14ac:dyDescent="0.25">
      <c r="A28" s="76" t="s">
        <v>46</v>
      </c>
      <c r="B28" s="81">
        <v>564</v>
      </c>
      <c r="C28" s="82">
        <v>1343</v>
      </c>
      <c r="D28" s="82">
        <v>754</v>
      </c>
      <c r="E28" s="83">
        <f t="shared" si="0"/>
        <v>2661</v>
      </c>
    </row>
    <row r="29" spans="1:5" ht="17.25" customHeight="1" x14ac:dyDescent="0.25">
      <c r="A29" s="76" t="s">
        <v>45</v>
      </c>
      <c r="B29" s="81">
        <v>466</v>
      </c>
      <c r="C29" s="82">
        <v>481</v>
      </c>
      <c r="D29" s="82">
        <v>133</v>
      </c>
      <c r="E29" s="83">
        <f t="shared" si="0"/>
        <v>1080</v>
      </c>
    </row>
    <row r="30" spans="1:5" ht="15.75" customHeight="1" x14ac:dyDescent="0.25">
      <c r="A30" s="76" t="s">
        <v>47</v>
      </c>
      <c r="B30" s="81">
        <v>518</v>
      </c>
      <c r="C30" s="82">
        <v>546</v>
      </c>
      <c r="D30" s="82">
        <v>537</v>
      </c>
      <c r="E30" s="83">
        <f t="shared" si="0"/>
        <v>1601</v>
      </c>
    </row>
    <row r="31" spans="1:5" x14ac:dyDescent="0.25">
      <c r="A31" s="76" t="s">
        <v>48</v>
      </c>
      <c r="B31" s="81">
        <v>1282</v>
      </c>
      <c r="C31" s="82">
        <v>2142</v>
      </c>
      <c r="D31" s="82">
        <v>289</v>
      </c>
      <c r="E31" s="83">
        <f t="shared" si="0"/>
        <v>3713</v>
      </c>
    </row>
    <row r="32" spans="1:5" x14ac:dyDescent="0.25">
      <c r="A32" s="76" t="s">
        <v>50</v>
      </c>
      <c r="B32" s="81">
        <v>1058</v>
      </c>
      <c r="C32" s="82">
        <v>1865</v>
      </c>
      <c r="D32" s="82">
        <v>46</v>
      </c>
      <c r="E32" s="83">
        <f t="shared" si="0"/>
        <v>2969</v>
      </c>
    </row>
    <row r="33" spans="1:5" x14ac:dyDescent="0.25">
      <c r="A33" s="76" t="s">
        <v>49</v>
      </c>
      <c r="B33" s="81">
        <v>318</v>
      </c>
      <c r="C33" s="82">
        <v>514</v>
      </c>
      <c r="D33" s="82">
        <v>54</v>
      </c>
      <c r="E33" s="83">
        <f t="shared" si="0"/>
        <v>886</v>
      </c>
    </row>
    <row r="34" spans="1:5" x14ac:dyDescent="0.25">
      <c r="A34" s="76" t="s">
        <v>51</v>
      </c>
      <c r="B34" s="81">
        <v>736</v>
      </c>
      <c r="C34" s="82">
        <v>1869</v>
      </c>
      <c r="D34" s="82">
        <v>2</v>
      </c>
      <c r="E34" s="83">
        <f t="shared" si="0"/>
        <v>2607</v>
      </c>
    </row>
    <row r="35" spans="1:5" x14ac:dyDescent="0.25">
      <c r="A35" s="76" t="s">
        <v>52</v>
      </c>
      <c r="B35" s="81">
        <v>467</v>
      </c>
      <c r="C35" s="82">
        <v>1103</v>
      </c>
      <c r="D35" s="82">
        <v>0</v>
      </c>
      <c r="E35" s="83">
        <f t="shared" si="0"/>
        <v>1570</v>
      </c>
    </row>
    <row r="36" spans="1:5" x14ac:dyDescent="0.25">
      <c r="A36" s="76" t="s">
        <v>53</v>
      </c>
      <c r="B36" s="81">
        <v>766</v>
      </c>
      <c r="C36" s="82">
        <v>1622</v>
      </c>
      <c r="D36" s="82">
        <v>26</v>
      </c>
      <c r="E36" s="83">
        <f t="shared" si="0"/>
        <v>2414</v>
      </c>
    </row>
    <row r="37" spans="1:5" x14ac:dyDescent="0.25">
      <c r="A37" s="76" t="s">
        <v>54</v>
      </c>
      <c r="B37" s="81">
        <v>550</v>
      </c>
      <c r="C37" s="82">
        <v>998</v>
      </c>
      <c r="D37" s="82">
        <v>33</v>
      </c>
      <c r="E37" s="83">
        <f t="shared" si="0"/>
        <v>1581</v>
      </c>
    </row>
    <row r="38" spans="1:5" x14ac:dyDescent="0.25">
      <c r="A38" s="76" t="s">
        <v>55</v>
      </c>
      <c r="B38" s="81">
        <f>'Offences Against Persons'!O38</f>
        <v>367</v>
      </c>
      <c r="C38" s="82">
        <f>'Offences Against Property'!N38</f>
        <v>535</v>
      </c>
      <c r="D38" s="82">
        <f>'Offences Against Lawful Auth.'!J38</f>
        <v>88</v>
      </c>
      <c r="E38" s="83">
        <f t="shared" si="0"/>
        <v>990</v>
      </c>
    </row>
    <row r="39" spans="1:5" x14ac:dyDescent="0.25">
      <c r="A39" s="76" t="s">
        <v>56</v>
      </c>
      <c r="B39" s="81">
        <v>169</v>
      </c>
      <c r="C39" s="82">
        <v>318</v>
      </c>
      <c r="D39" s="82">
        <v>32</v>
      </c>
      <c r="E39" s="83">
        <f t="shared" si="0"/>
        <v>519</v>
      </c>
    </row>
    <row r="40" spans="1:5" ht="25.5" x14ac:dyDescent="0.25">
      <c r="A40" s="76" t="s">
        <v>144</v>
      </c>
      <c r="B40" s="81">
        <v>22</v>
      </c>
      <c r="C40" s="82">
        <v>26</v>
      </c>
      <c r="D40" s="82">
        <v>1</v>
      </c>
      <c r="E40" s="83">
        <f t="shared" si="0"/>
        <v>49</v>
      </c>
    </row>
    <row r="41" spans="1:5" ht="38.25" x14ac:dyDescent="0.25">
      <c r="A41" s="77" t="s">
        <v>145</v>
      </c>
      <c r="B41" s="81">
        <v>0</v>
      </c>
      <c r="C41" s="82">
        <v>0</v>
      </c>
      <c r="D41" s="82">
        <v>0</v>
      </c>
      <c r="E41" s="83">
        <f t="shared" si="0"/>
        <v>0</v>
      </c>
    </row>
    <row r="42" spans="1:5" x14ac:dyDescent="0.25">
      <c r="A42" s="86" t="s">
        <v>59</v>
      </c>
      <c r="B42" s="87">
        <f t="shared" ref="B42" si="1">SUM(B3:B41)</f>
        <v>53641</v>
      </c>
      <c r="C42" s="83">
        <f>SUM(C3:C41)</f>
        <v>68579</v>
      </c>
      <c r="D42" s="83">
        <f>SUM(D3:D41)</f>
        <v>12443</v>
      </c>
      <c r="E42" s="83">
        <f t="shared" si="0"/>
        <v>134663</v>
      </c>
    </row>
    <row r="43" spans="1:5" x14ac:dyDescent="0.25">
      <c r="A43" s="1"/>
      <c r="B43" s="1"/>
      <c r="C43" s="1"/>
      <c r="D43" s="1"/>
      <c r="E43" s="1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opLeftCell="A8" zoomScale="62" zoomScaleNormal="100" workbookViewId="0">
      <selection activeCell="A42" sqref="A42"/>
    </sheetView>
  </sheetViews>
  <sheetFormatPr defaultColWidth="9.140625" defaultRowHeight="15" x14ac:dyDescent="0.25"/>
  <cols>
    <col min="1" max="1" width="16.7109375" style="8" customWidth="1"/>
    <col min="2" max="2" width="12.5703125" style="8" customWidth="1"/>
    <col min="3" max="3" width="15.140625" style="8" customWidth="1"/>
    <col min="4" max="4" width="13.85546875" style="8" customWidth="1"/>
    <col min="5" max="5" width="11.7109375" style="8" customWidth="1"/>
    <col min="6" max="6" width="15.42578125" style="8" customWidth="1"/>
    <col min="7" max="7" width="19" style="8" bestFit="1" customWidth="1"/>
    <col min="8" max="8" width="15.5703125" style="8" customWidth="1"/>
    <col min="9" max="9" width="11.140625" style="8" customWidth="1"/>
    <col min="10" max="10" width="10.140625" style="8" bestFit="1" customWidth="1"/>
    <col min="11" max="11" width="15.5703125" style="8" customWidth="1"/>
    <col min="12" max="12" width="15.85546875" style="8" customWidth="1"/>
    <col min="13" max="13" width="17" style="8" customWidth="1"/>
    <col min="14" max="14" width="16.28515625" style="8" customWidth="1"/>
    <col min="15" max="15" width="21.85546875" style="23" customWidth="1"/>
    <col min="16" max="16" width="8.5703125" style="8" customWidth="1"/>
    <col min="17" max="17" width="8.85546875" style="8" customWidth="1"/>
    <col min="18" max="18" width="8.28515625" style="8" customWidth="1"/>
    <col min="19" max="19" width="8.85546875" style="8" customWidth="1"/>
    <col min="20" max="20" width="8.42578125" style="8" customWidth="1"/>
    <col min="21" max="21" width="5" style="8" customWidth="1"/>
    <col min="22" max="22" width="7.7109375" style="8" customWidth="1"/>
    <col min="23" max="23" width="14.5703125" style="9" customWidth="1"/>
    <col min="24" max="16384" width="9.140625" style="8"/>
  </cols>
  <sheetData>
    <row r="1" spans="1:23" s="18" customFormat="1" ht="15" customHeight="1" x14ac:dyDescent="0.25">
      <c r="A1" s="104" t="s">
        <v>60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  <c r="W1" s="19"/>
    </row>
    <row r="2" spans="1:23" s="16" customFormat="1" ht="75" customHeight="1" x14ac:dyDescent="0.25">
      <c r="A2" s="35" t="s">
        <v>0</v>
      </c>
      <c r="B2" s="36" t="s">
        <v>1</v>
      </c>
      <c r="C2" s="37" t="s">
        <v>139</v>
      </c>
      <c r="D2" s="37" t="s">
        <v>137</v>
      </c>
      <c r="E2" s="36" t="s">
        <v>2</v>
      </c>
      <c r="F2" s="37" t="s">
        <v>138</v>
      </c>
      <c r="G2" s="37" t="s">
        <v>140</v>
      </c>
      <c r="H2" s="36" t="s">
        <v>3</v>
      </c>
      <c r="I2" s="37" t="s">
        <v>4</v>
      </c>
      <c r="J2" s="37" t="s">
        <v>5</v>
      </c>
      <c r="K2" s="37" t="s">
        <v>143</v>
      </c>
      <c r="L2" s="37" t="s">
        <v>6</v>
      </c>
      <c r="M2" s="37" t="s">
        <v>7</v>
      </c>
      <c r="N2" s="37" t="s">
        <v>8</v>
      </c>
      <c r="O2" s="38" t="s">
        <v>63</v>
      </c>
      <c r="W2" s="17"/>
    </row>
    <row r="3" spans="1:23" ht="15" customHeight="1" x14ac:dyDescent="0.25">
      <c r="A3" s="39" t="s">
        <v>64</v>
      </c>
      <c r="B3" s="43">
        <v>91</v>
      </c>
      <c r="C3" s="43">
        <v>3</v>
      </c>
      <c r="D3" s="43">
        <v>0</v>
      </c>
      <c r="E3" s="43">
        <v>2</v>
      </c>
      <c r="F3" s="43">
        <v>0</v>
      </c>
      <c r="G3" s="43">
        <v>429</v>
      </c>
      <c r="H3" s="43">
        <v>217</v>
      </c>
      <c r="I3" s="43">
        <v>3</v>
      </c>
      <c r="J3" s="43">
        <v>0</v>
      </c>
      <c r="K3" s="43">
        <v>132</v>
      </c>
      <c r="L3" s="43">
        <v>49</v>
      </c>
      <c r="M3" s="43">
        <v>41</v>
      </c>
      <c r="N3" s="43">
        <v>216</v>
      </c>
      <c r="O3" s="44">
        <f t="shared" ref="O3:O42" si="0">SUM(B3:N3)</f>
        <v>1183</v>
      </c>
    </row>
    <row r="4" spans="1:23" ht="15" customHeight="1" x14ac:dyDescent="0.25">
      <c r="A4" s="39" t="s">
        <v>24</v>
      </c>
      <c r="B4" s="43">
        <v>81</v>
      </c>
      <c r="C4" s="43">
        <v>5</v>
      </c>
      <c r="D4" s="43">
        <v>78</v>
      </c>
      <c r="E4" s="43">
        <v>0</v>
      </c>
      <c r="F4" s="43">
        <v>0</v>
      </c>
      <c r="G4" s="43">
        <v>41</v>
      </c>
      <c r="H4" s="43">
        <v>341</v>
      </c>
      <c r="I4" s="43">
        <v>52</v>
      </c>
      <c r="J4" s="43">
        <v>6</v>
      </c>
      <c r="K4" s="43">
        <v>83</v>
      </c>
      <c r="L4" s="43">
        <v>11</v>
      </c>
      <c r="M4" s="43">
        <v>4</v>
      </c>
      <c r="N4" s="43">
        <v>0</v>
      </c>
      <c r="O4" s="44">
        <f t="shared" si="0"/>
        <v>702</v>
      </c>
    </row>
    <row r="5" spans="1:23" ht="15" customHeight="1" x14ac:dyDescent="0.25">
      <c r="A5" s="39" t="s">
        <v>25</v>
      </c>
      <c r="B5" s="43">
        <v>41</v>
      </c>
      <c r="C5" s="43">
        <v>0</v>
      </c>
      <c r="D5" s="43">
        <v>0</v>
      </c>
      <c r="E5" s="43">
        <v>2</v>
      </c>
      <c r="F5" s="43">
        <v>0</v>
      </c>
      <c r="G5" s="43">
        <v>84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4">
        <f t="shared" si="0"/>
        <v>127</v>
      </c>
    </row>
    <row r="6" spans="1:23" ht="15" customHeight="1" x14ac:dyDescent="0.25">
      <c r="A6" s="40" t="s">
        <v>22</v>
      </c>
      <c r="B6" s="43">
        <v>97</v>
      </c>
      <c r="C6" s="43">
        <v>6</v>
      </c>
      <c r="D6" s="43">
        <v>69</v>
      </c>
      <c r="E6" s="43">
        <v>6</v>
      </c>
      <c r="F6" s="43">
        <v>0</v>
      </c>
      <c r="G6" s="43">
        <v>124</v>
      </c>
      <c r="H6" s="43">
        <v>8945</v>
      </c>
      <c r="I6" s="43">
        <v>68</v>
      </c>
      <c r="J6" s="43">
        <v>0</v>
      </c>
      <c r="K6" s="43">
        <v>98</v>
      </c>
      <c r="L6" s="43">
        <v>104</v>
      </c>
      <c r="M6" s="43">
        <v>182</v>
      </c>
      <c r="N6" s="43">
        <v>117</v>
      </c>
      <c r="O6" s="44">
        <f t="shared" si="0"/>
        <v>9816</v>
      </c>
    </row>
    <row r="7" spans="1:23" ht="15" customHeight="1" x14ac:dyDescent="0.25">
      <c r="A7" s="40" t="s">
        <v>23</v>
      </c>
      <c r="B7" s="43">
        <v>114</v>
      </c>
      <c r="C7" s="43">
        <v>0</v>
      </c>
      <c r="D7" s="43">
        <v>89</v>
      </c>
      <c r="E7" s="43">
        <v>4</v>
      </c>
      <c r="F7" s="43">
        <v>0</v>
      </c>
      <c r="G7" s="43">
        <v>126</v>
      </c>
      <c r="H7" s="43">
        <v>68</v>
      </c>
      <c r="I7" s="43">
        <v>0</v>
      </c>
      <c r="J7" s="43">
        <v>0</v>
      </c>
      <c r="K7" s="43">
        <v>24</v>
      </c>
      <c r="L7" s="43">
        <v>9</v>
      </c>
      <c r="M7" s="43">
        <v>5</v>
      </c>
      <c r="N7" s="43">
        <v>372</v>
      </c>
      <c r="O7" s="44">
        <f t="shared" si="0"/>
        <v>811</v>
      </c>
    </row>
    <row r="8" spans="1:23" ht="15" customHeight="1" x14ac:dyDescent="0.25">
      <c r="A8" s="39" t="s">
        <v>26</v>
      </c>
      <c r="B8" s="43">
        <v>58</v>
      </c>
      <c r="C8" s="43">
        <v>0</v>
      </c>
      <c r="D8" s="43">
        <v>1</v>
      </c>
      <c r="E8" s="43">
        <v>0</v>
      </c>
      <c r="F8" s="43">
        <v>0</v>
      </c>
      <c r="G8" s="43">
        <v>13</v>
      </c>
      <c r="H8" s="43">
        <v>3</v>
      </c>
      <c r="I8" s="43">
        <v>0</v>
      </c>
      <c r="J8" s="43">
        <v>0</v>
      </c>
      <c r="K8" s="43">
        <v>33</v>
      </c>
      <c r="L8" s="43">
        <v>44</v>
      </c>
      <c r="M8" s="43">
        <v>3</v>
      </c>
      <c r="N8" s="43">
        <v>41</v>
      </c>
      <c r="O8" s="44">
        <f t="shared" si="0"/>
        <v>196</v>
      </c>
    </row>
    <row r="9" spans="1:23" ht="15" customHeight="1" x14ac:dyDescent="0.25">
      <c r="A9" s="39" t="s">
        <v>28</v>
      </c>
      <c r="B9" s="43">
        <v>51</v>
      </c>
      <c r="C9" s="43">
        <v>3</v>
      </c>
      <c r="D9" s="43">
        <v>6</v>
      </c>
      <c r="E9" s="43">
        <v>3</v>
      </c>
      <c r="F9" s="43">
        <v>2</v>
      </c>
      <c r="G9" s="43">
        <v>90</v>
      </c>
      <c r="H9" s="43">
        <v>76</v>
      </c>
      <c r="I9" s="43">
        <v>45</v>
      </c>
      <c r="J9" s="43">
        <v>0</v>
      </c>
      <c r="K9" s="43">
        <v>23</v>
      </c>
      <c r="L9" s="43">
        <v>67</v>
      </c>
      <c r="M9" s="43">
        <v>9</v>
      </c>
      <c r="N9" s="43">
        <v>56</v>
      </c>
      <c r="O9" s="44">
        <f t="shared" si="0"/>
        <v>431</v>
      </c>
    </row>
    <row r="10" spans="1:23" ht="15" customHeight="1" x14ac:dyDescent="0.25">
      <c r="A10" s="39" t="s">
        <v>29</v>
      </c>
      <c r="B10" s="43">
        <v>123</v>
      </c>
      <c r="C10" s="43">
        <v>48</v>
      </c>
      <c r="D10" s="43">
        <v>12</v>
      </c>
      <c r="E10" s="43">
        <v>45</v>
      </c>
      <c r="F10" s="43">
        <v>3</v>
      </c>
      <c r="G10" s="43">
        <v>73</v>
      </c>
      <c r="H10" s="43">
        <v>39</v>
      </c>
      <c r="I10" s="43">
        <v>0</v>
      </c>
      <c r="J10" s="43">
        <v>0</v>
      </c>
      <c r="K10" s="43">
        <v>97</v>
      </c>
      <c r="L10" s="43">
        <v>2</v>
      </c>
      <c r="M10" s="43">
        <v>45</v>
      </c>
      <c r="N10" s="43">
        <v>194</v>
      </c>
      <c r="O10" s="44">
        <f t="shared" si="0"/>
        <v>681</v>
      </c>
    </row>
    <row r="11" spans="1:23" ht="15" customHeight="1" x14ac:dyDescent="0.25">
      <c r="A11" s="39" t="s">
        <v>27</v>
      </c>
      <c r="B11" s="43">
        <v>30</v>
      </c>
      <c r="C11" s="43">
        <v>0</v>
      </c>
      <c r="D11" s="43">
        <v>19</v>
      </c>
      <c r="E11" s="43">
        <v>15</v>
      </c>
      <c r="F11" s="43">
        <v>1</v>
      </c>
      <c r="G11" s="43">
        <v>31</v>
      </c>
      <c r="H11" s="43">
        <v>187</v>
      </c>
      <c r="I11" s="43">
        <v>4</v>
      </c>
      <c r="J11" s="43">
        <v>0</v>
      </c>
      <c r="K11" s="43">
        <v>88</v>
      </c>
      <c r="L11" s="43">
        <v>53</v>
      </c>
      <c r="M11" s="43">
        <v>2</v>
      </c>
      <c r="N11" s="43">
        <v>182</v>
      </c>
      <c r="O11" s="44">
        <f t="shared" si="0"/>
        <v>612</v>
      </c>
    </row>
    <row r="12" spans="1:23" ht="15" customHeight="1" x14ac:dyDescent="0.25">
      <c r="A12" s="39" t="s">
        <v>30</v>
      </c>
      <c r="B12" s="43">
        <v>87</v>
      </c>
      <c r="C12" s="43">
        <v>0</v>
      </c>
      <c r="D12" s="43">
        <v>22</v>
      </c>
      <c r="E12" s="43">
        <v>0</v>
      </c>
      <c r="F12" s="43">
        <v>0</v>
      </c>
      <c r="G12" s="43">
        <v>48</v>
      </c>
      <c r="H12" s="43">
        <v>347</v>
      </c>
      <c r="I12" s="43">
        <v>6</v>
      </c>
      <c r="J12" s="43">
        <v>0</v>
      </c>
      <c r="K12" s="43">
        <v>65</v>
      </c>
      <c r="L12" s="43">
        <v>31</v>
      </c>
      <c r="M12" s="43">
        <v>8</v>
      </c>
      <c r="N12" s="43">
        <v>335</v>
      </c>
      <c r="O12" s="44">
        <f t="shared" si="0"/>
        <v>949</v>
      </c>
    </row>
    <row r="13" spans="1:23" ht="14.25" customHeight="1" x14ac:dyDescent="0.25">
      <c r="A13" s="39" t="s">
        <v>31</v>
      </c>
      <c r="B13" s="43">
        <v>117</v>
      </c>
      <c r="C13" s="43">
        <v>2</v>
      </c>
      <c r="D13" s="43">
        <v>21</v>
      </c>
      <c r="E13" s="43">
        <v>13</v>
      </c>
      <c r="F13" s="43">
        <v>0</v>
      </c>
      <c r="G13" s="43">
        <v>325</v>
      </c>
      <c r="H13" s="43">
        <v>1895</v>
      </c>
      <c r="I13" s="43">
        <v>9</v>
      </c>
      <c r="J13" s="43">
        <v>0</v>
      </c>
      <c r="K13" s="43">
        <v>93</v>
      </c>
      <c r="L13" s="43">
        <v>49</v>
      </c>
      <c r="M13" s="43">
        <v>141</v>
      </c>
      <c r="N13" s="43">
        <v>645</v>
      </c>
      <c r="O13" s="44">
        <f t="shared" si="0"/>
        <v>3310</v>
      </c>
    </row>
    <row r="14" spans="1:23" s="101" customFormat="1" ht="15" customHeight="1" x14ac:dyDescent="0.25">
      <c r="A14" s="98" t="s">
        <v>65</v>
      </c>
      <c r="B14" s="99">
        <v>204</v>
      </c>
      <c r="C14" s="99">
        <v>12</v>
      </c>
      <c r="D14" s="99">
        <v>13</v>
      </c>
      <c r="E14" s="99">
        <v>4</v>
      </c>
      <c r="F14" s="99">
        <v>0</v>
      </c>
      <c r="G14" s="99">
        <v>690</v>
      </c>
      <c r="H14" s="99">
        <v>87</v>
      </c>
      <c r="I14" s="99">
        <v>6</v>
      </c>
      <c r="J14" s="99">
        <v>0</v>
      </c>
      <c r="K14" s="99">
        <v>44</v>
      </c>
      <c r="L14" s="99">
        <v>98</v>
      </c>
      <c r="M14" s="99">
        <v>26</v>
      </c>
      <c r="N14" s="99">
        <v>91</v>
      </c>
      <c r="O14" s="100">
        <f t="shared" si="0"/>
        <v>1275</v>
      </c>
      <c r="W14" s="102"/>
    </row>
    <row r="15" spans="1:23" ht="15" customHeight="1" x14ac:dyDescent="0.25">
      <c r="A15" s="39" t="s">
        <v>32</v>
      </c>
      <c r="B15" s="43">
        <v>187</v>
      </c>
      <c r="C15" s="43">
        <v>5</v>
      </c>
      <c r="D15" s="43">
        <v>98</v>
      </c>
      <c r="E15" s="43">
        <v>3</v>
      </c>
      <c r="F15" s="43">
        <v>54</v>
      </c>
      <c r="G15" s="43">
        <v>178</v>
      </c>
      <c r="H15" s="43">
        <v>3</v>
      </c>
      <c r="I15" s="43">
        <v>8</v>
      </c>
      <c r="J15" s="43">
        <v>16</v>
      </c>
      <c r="K15" s="43">
        <v>10</v>
      </c>
      <c r="L15" s="43">
        <v>2</v>
      </c>
      <c r="M15" s="43">
        <v>85</v>
      </c>
      <c r="N15" s="43">
        <v>80</v>
      </c>
      <c r="O15" s="44">
        <f t="shared" si="0"/>
        <v>729</v>
      </c>
    </row>
    <row r="16" spans="1:23" ht="15" customHeight="1" x14ac:dyDescent="0.25">
      <c r="A16" s="39" t="s">
        <v>34</v>
      </c>
      <c r="B16" s="43">
        <v>40</v>
      </c>
      <c r="C16" s="43">
        <v>4</v>
      </c>
      <c r="D16" s="43">
        <v>31</v>
      </c>
      <c r="E16" s="43">
        <v>0</v>
      </c>
      <c r="F16" s="43">
        <v>0</v>
      </c>
      <c r="G16" s="43">
        <v>72</v>
      </c>
      <c r="H16" s="43">
        <v>621</v>
      </c>
      <c r="I16" s="43">
        <v>4</v>
      </c>
      <c r="J16" s="43">
        <v>0</v>
      </c>
      <c r="K16" s="43">
        <v>32</v>
      </c>
      <c r="L16" s="43">
        <v>25</v>
      </c>
      <c r="M16" s="43">
        <v>1</v>
      </c>
      <c r="N16" s="43">
        <v>105</v>
      </c>
      <c r="O16" s="44">
        <f t="shared" si="0"/>
        <v>935</v>
      </c>
    </row>
    <row r="17" spans="1:23" ht="15" customHeight="1" x14ac:dyDescent="0.25">
      <c r="A17" s="39" t="s">
        <v>35</v>
      </c>
      <c r="B17" s="43">
        <v>73</v>
      </c>
      <c r="C17" s="43">
        <v>0</v>
      </c>
      <c r="D17" s="43">
        <v>1</v>
      </c>
      <c r="E17" s="43">
        <v>1</v>
      </c>
      <c r="F17" s="43">
        <v>2</v>
      </c>
      <c r="G17" s="43">
        <v>111</v>
      </c>
      <c r="H17" s="43">
        <v>44</v>
      </c>
      <c r="I17" s="43">
        <v>0</v>
      </c>
      <c r="J17" s="43">
        <v>0</v>
      </c>
      <c r="K17" s="43">
        <v>52</v>
      </c>
      <c r="L17" s="43">
        <v>10</v>
      </c>
      <c r="M17" s="43">
        <v>4</v>
      </c>
      <c r="N17" s="43">
        <v>110</v>
      </c>
      <c r="O17" s="44">
        <f t="shared" si="0"/>
        <v>408</v>
      </c>
    </row>
    <row r="18" spans="1:23" ht="15" customHeight="1" x14ac:dyDescent="0.25">
      <c r="A18" s="39" t="s">
        <v>33</v>
      </c>
      <c r="B18" s="43">
        <v>78</v>
      </c>
      <c r="C18" s="43">
        <v>4</v>
      </c>
      <c r="D18" s="43">
        <v>78</v>
      </c>
      <c r="E18" s="43">
        <v>2</v>
      </c>
      <c r="F18" s="43">
        <v>8</v>
      </c>
      <c r="G18" s="43">
        <v>72</v>
      </c>
      <c r="H18" s="43">
        <v>11</v>
      </c>
      <c r="I18" s="43">
        <v>0</v>
      </c>
      <c r="J18" s="43">
        <v>0</v>
      </c>
      <c r="K18" s="43">
        <v>51</v>
      </c>
      <c r="L18" s="43">
        <v>3</v>
      </c>
      <c r="M18" s="43">
        <v>11</v>
      </c>
      <c r="N18" s="43">
        <v>109</v>
      </c>
      <c r="O18" s="44">
        <f t="shared" si="0"/>
        <v>427</v>
      </c>
    </row>
    <row r="19" spans="1:23" ht="15" customHeight="1" x14ac:dyDescent="0.25">
      <c r="A19" s="39" t="s">
        <v>36</v>
      </c>
      <c r="B19" s="43">
        <v>52</v>
      </c>
      <c r="C19" s="43">
        <v>0</v>
      </c>
      <c r="D19" s="43">
        <v>43</v>
      </c>
      <c r="E19" s="43">
        <v>0</v>
      </c>
      <c r="F19" s="43">
        <v>0</v>
      </c>
      <c r="G19" s="43">
        <v>38</v>
      </c>
      <c r="H19" s="43">
        <v>184</v>
      </c>
      <c r="I19" s="43">
        <v>0</v>
      </c>
      <c r="J19" s="43">
        <v>0</v>
      </c>
      <c r="K19" s="43">
        <v>23</v>
      </c>
      <c r="L19" s="43">
        <v>33</v>
      </c>
      <c r="M19" s="43">
        <v>0</v>
      </c>
      <c r="N19" s="43">
        <v>520</v>
      </c>
      <c r="O19" s="44">
        <f t="shared" si="0"/>
        <v>893</v>
      </c>
    </row>
    <row r="20" spans="1:23" ht="15" customHeight="1" x14ac:dyDescent="0.25">
      <c r="A20" s="39" t="s">
        <v>37</v>
      </c>
      <c r="B20" s="43">
        <v>62</v>
      </c>
      <c r="C20" s="43">
        <v>0</v>
      </c>
      <c r="D20" s="43">
        <v>4</v>
      </c>
      <c r="E20" s="43">
        <v>2</v>
      </c>
      <c r="F20" s="43">
        <v>0</v>
      </c>
      <c r="G20" s="43">
        <v>56</v>
      </c>
      <c r="H20" s="43">
        <v>28</v>
      </c>
      <c r="I20" s="43">
        <v>0</v>
      </c>
      <c r="J20" s="43">
        <v>0</v>
      </c>
      <c r="K20" s="43">
        <v>83</v>
      </c>
      <c r="L20" s="43">
        <v>5</v>
      </c>
      <c r="M20" s="43">
        <v>15</v>
      </c>
      <c r="N20" s="43">
        <v>90</v>
      </c>
      <c r="O20" s="44">
        <f t="shared" si="0"/>
        <v>345</v>
      </c>
    </row>
    <row r="21" spans="1:23" ht="15" customHeight="1" x14ac:dyDescent="0.25">
      <c r="A21" s="39" t="s">
        <v>38</v>
      </c>
      <c r="B21" s="43">
        <v>128</v>
      </c>
      <c r="C21" s="43">
        <v>0</v>
      </c>
      <c r="D21" s="43">
        <v>0</v>
      </c>
      <c r="E21" s="43">
        <v>0</v>
      </c>
      <c r="F21" s="43">
        <v>0</v>
      </c>
      <c r="G21" s="43">
        <v>47</v>
      </c>
      <c r="H21" s="43">
        <v>26</v>
      </c>
      <c r="I21" s="43">
        <v>0</v>
      </c>
      <c r="J21" s="43">
        <v>0</v>
      </c>
      <c r="K21" s="43">
        <v>95</v>
      </c>
      <c r="L21" s="43">
        <v>64</v>
      </c>
      <c r="M21" s="43">
        <v>25</v>
      </c>
      <c r="N21" s="43">
        <v>0</v>
      </c>
      <c r="O21" s="44">
        <f t="shared" si="0"/>
        <v>385</v>
      </c>
    </row>
    <row r="22" spans="1:23" ht="15" customHeight="1" x14ac:dyDescent="0.25">
      <c r="A22" s="39" t="s">
        <v>39</v>
      </c>
      <c r="B22" s="45">
        <v>124</v>
      </c>
      <c r="C22" s="43">
        <v>0</v>
      </c>
      <c r="D22" s="45">
        <v>3</v>
      </c>
      <c r="E22" s="45">
        <v>4</v>
      </c>
      <c r="F22" s="45">
        <v>1</v>
      </c>
      <c r="G22" s="43">
        <v>452</v>
      </c>
      <c r="H22" s="43">
        <v>414</v>
      </c>
      <c r="I22" s="43">
        <v>0</v>
      </c>
      <c r="J22" s="43">
        <v>0</v>
      </c>
      <c r="K22" s="43">
        <v>237</v>
      </c>
      <c r="L22" s="43">
        <v>43</v>
      </c>
      <c r="M22" s="43">
        <v>97</v>
      </c>
      <c r="N22" s="43">
        <v>727</v>
      </c>
      <c r="O22" s="44">
        <f t="shared" si="0"/>
        <v>2102</v>
      </c>
    </row>
    <row r="23" spans="1:23" ht="15" customHeight="1" x14ac:dyDescent="0.25">
      <c r="A23" s="39" t="s">
        <v>40</v>
      </c>
      <c r="B23" s="46">
        <v>52</v>
      </c>
      <c r="C23" s="46">
        <v>5</v>
      </c>
      <c r="D23" s="46">
        <v>25</v>
      </c>
      <c r="E23" s="46">
        <v>23</v>
      </c>
      <c r="F23" s="46">
        <v>2</v>
      </c>
      <c r="G23" s="46">
        <v>22</v>
      </c>
      <c r="H23" s="46">
        <v>150</v>
      </c>
      <c r="I23" s="46">
        <v>15</v>
      </c>
      <c r="J23" s="46">
        <v>10</v>
      </c>
      <c r="K23" s="46">
        <v>2</v>
      </c>
      <c r="L23" s="46">
        <v>30</v>
      </c>
      <c r="M23" s="46">
        <v>58</v>
      </c>
      <c r="N23" s="46">
        <v>208</v>
      </c>
      <c r="O23" s="44">
        <f t="shared" si="0"/>
        <v>602</v>
      </c>
    </row>
    <row r="24" spans="1:23" ht="15" customHeight="1" x14ac:dyDescent="0.25">
      <c r="A24" s="39" t="s">
        <v>41</v>
      </c>
      <c r="B24" s="43">
        <v>55</v>
      </c>
      <c r="C24" s="43">
        <v>0</v>
      </c>
      <c r="D24" s="43">
        <v>0</v>
      </c>
      <c r="E24" s="43">
        <v>0</v>
      </c>
      <c r="F24" s="43">
        <v>0</v>
      </c>
      <c r="G24" s="43">
        <v>7</v>
      </c>
      <c r="H24" s="43">
        <v>0</v>
      </c>
      <c r="I24" s="43">
        <v>0</v>
      </c>
      <c r="J24" s="43">
        <v>0</v>
      </c>
      <c r="K24" s="43">
        <v>15</v>
      </c>
      <c r="L24" s="43">
        <v>8</v>
      </c>
      <c r="M24" s="43">
        <v>3</v>
      </c>
      <c r="N24" s="43">
        <v>0</v>
      </c>
      <c r="O24" s="44">
        <f t="shared" si="0"/>
        <v>88</v>
      </c>
    </row>
    <row r="25" spans="1:23" ht="15" customHeight="1" x14ac:dyDescent="0.25">
      <c r="A25" s="39" t="s">
        <v>42</v>
      </c>
      <c r="B25" s="45">
        <v>76</v>
      </c>
      <c r="C25" s="43">
        <v>0</v>
      </c>
      <c r="D25" s="45">
        <v>13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5">
        <v>11</v>
      </c>
      <c r="L25" s="45">
        <v>46</v>
      </c>
      <c r="M25" s="43">
        <v>0</v>
      </c>
      <c r="N25" s="43">
        <v>0</v>
      </c>
      <c r="O25" s="44">
        <f t="shared" si="0"/>
        <v>146</v>
      </c>
    </row>
    <row r="26" spans="1:23" ht="15" customHeight="1" x14ac:dyDescent="0.25">
      <c r="A26" s="39" t="s">
        <v>43</v>
      </c>
      <c r="B26" s="43">
        <v>78</v>
      </c>
      <c r="C26" s="43">
        <v>0</v>
      </c>
      <c r="D26" s="43">
        <v>12</v>
      </c>
      <c r="E26" s="43">
        <v>3</v>
      </c>
      <c r="F26" s="43">
        <v>1</v>
      </c>
      <c r="G26" s="43">
        <v>47</v>
      </c>
      <c r="H26" s="43">
        <v>14</v>
      </c>
      <c r="I26" s="43">
        <v>3</v>
      </c>
      <c r="J26" s="43">
        <v>8</v>
      </c>
      <c r="K26" s="43">
        <v>16</v>
      </c>
      <c r="L26" s="43">
        <v>10</v>
      </c>
      <c r="M26" s="43">
        <v>2</v>
      </c>
      <c r="N26" s="43">
        <v>85</v>
      </c>
      <c r="O26" s="44">
        <f t="shared" si="0"/>
        <v>279</v>
      </c>
    </row>
    <row r="27" spans="1:23" s="101" customFormat="1" ht="15" customHeight="1" x14ac:dyDescent="0.25">
      <c r="A27" s="98" t="s">
        <v>44</v>
      </c>
      <c r="B27" s="99">
        <v>216</v>
      </c>
      <c r="C27" s="99">
        <v>11</v>
      </c>
      <c r="D27" s="99">
        <v>43</v>
      </c>
      <c r="E27" s="99">
        <v>47</v>
      </c>
      <c r="F27" s="99">
        <v>5</v>
      </c>
      <c r="G27" s="99">
        <v>6523</v>
      </c>
      <c r="H27" s="99">
        <v>8236</v>
      </c>
      <c r="I27" s="99">
        <v>65</v>
      </c>
      <c r="J27" s="99">
        <v>41</v>
      </c>
      <c r="K27" s="99">
        <v>441</v>
      </c>
      <c r="L27" s="99">
        <v>98</v>
      </c>
      <c r="M27" s="99">
        <v>269</v>
      </c>
      <c r="N27" s="99">
        <v>2931</v>
      </c>
      <c r="O27" s="100">
        <f t="shared" si="0"/>
        <v>18926</v>
      </c>
      <c r="W27" s="102"/>
    </row>
    <row r="28" spans="1:23" ht="15" customHeight="1" x14ac:dyDescent="0.25">
      <c r="A28" s="39" t="s">
        <v>46</v>
      </c>
      <c r="B28" s="43">
        <v>121</v>
      </c>
      <c r="C28" s="43">
        <v>0</v>
      </c>
      <c r="D28" s="43">
        <v>3</v>
      </c>
      <c r="E28" s="43">
        <v>2</v>
      </c>
      <c r="F28" s="43">
        <v>1</v>
      </c>
      <c r="G28" s="43">
        <v>95</v>
      </c>
      <c r="H28" s="43">
        <v>65</v>
      </c>
      <c r="I28" s="43">
        <v>1</v>
      </c>
      <c r="J28" s="43">
        <v>0</v>
      </c>
      <c r="K28" s="43">
        <v>41</v>
      </c>
      <c r="L28" s="43">
        <v>30</v>
      </c>
      <c r="M28" s="43">
        <v>8</v>
      </c>
      <c r="N28" s="43">
        <v>197</v>
      </c>
      <c r="O28" s="44">
        <f t="shared" si="0"/>
        <v>564</v>
      </c>
    </row>
    <row r="29" spans="1:23" ht="15" customHeight="1" x14ac:dyDescent="0.25">
      <c r="A29" s="39" t="s">
        <v>45</v>
      </c>
      <c r="B29" s="43">
        <v>51</v>
      </c>
      <c r="C29" s="43">
        <v>0</v>
      </c>
      <c r="D29" s="43">
        <v>10</v>
      </c>
      <c r="E29" s="43">
        <v>3</v>
      </c>
      <c r="F29" s="43">
        <v>0</v>
      </c>
      <c r="G29" s="43">
        <v>162</v>
      </c>
      <c r="H29" s="43">
        <v>112</v>
      </c>
      <c r="I29" s="43">
        <v>0</v>
      </c>
      <c r="J29" s="43">
        <v>0</v>
      </c>
      <c r="K29" s="43">
        <v>31</v>
      </c>
      <c r="L29" s="43">
        <v>10</v>
      </c>
      <c r="M29" s="43">
        <v>5</v>
      </c>
      <c r="N29" s="43">
        <v>82</v>
      </c>
      <c r="O29" s="44">
        <f t="shared" si="0"/>
        <v>466</v>
      </c>
    </row>
    <row r="30" spans="1:23" ht="15" customHeight="1" x14ac:dyDescent="0.25">
      <c r="A30" s="39" t="s">
        <v>47</v>
      </c>
      <c r="B30" s="43">
        <v>105</v>
      </c>
      <c r="C30" s="43">
        <v>0</v>
      </c>
      <c r="D30" s="43">
        <v>14</v>
      </c>
      <c r="E30" s="43">
        <v>20</v>
      </c>
      <c r="F30" s="43">
        <v>4</v>
      </c>
      <c r="G30" s="43">
        <v>88</v>
      </c>
      <c r="H30" s="43">
        <v>150</v>
      </c>
      <c r="I30" s="43">
        <v>4</v>
      </c>
      <c r="J30" s="43">
        <v>0</v>
      </c>
      <c r="K30" s="43">
        <v>43</v>
      </c>
      <c r="L30" s="43">
        <v>15</v>
      </c>
      <c r="M30" s="43">
        <v>7</v>
      </c>
      <c r="N30" s="43">
        <v>68</v>
      </c>
      <c r="O30" s="44">
        <f t="shared" si="0"/>
        <v>518</v>
      </c>
    </row>
    <row r="31" spans="1:23" ht="15" customHeight="1" x14ac:dyDescent="0.25">
      <c r="A31" s="39" t="s">
        <v>48</v>
      </c>
      <c r="B31" s="43">
        <v>108</v>
      </c>
      <c r="C31" s="43">
        <v>0</v>
      </c>
      <c r="D31" s="43">
        <v>17</v>
      </c>
      <c r="E31" s="43">
        <v>0</v>
      </c>
      <c r="F31" s="43">
        <v>0</v>
      </c>
      <c r="G31" s="43">
        <v>107</v>
      </c>
      <c r="H31" s="43">
        <v>686</v>
      </c>
      <c r="I31" s="43">
        <v>12</v>
      </c>
      <c r="J31" s="43">
        <v>0</v>
      </c>
      <c r="K31" s="43">
        <v>27</v>
      </c>
      <c r="L31" s="43">
        <v>22</v>
      </c>
      <c r="M31" s="43">
        <v>2</v>
      </c>
      <c r="N31" s="43">
        <v>301</v>
      </c>
      <c r="O31" s="44">
        <f t="shared" si="0"/>
        <v>1282</v>
      </c>
    </row>
    <row r="32" spans="1:23" ht="15" customHeight="1" x14ac:dyDescent="0.25">
      <c r="A32" s="39" t="s">
        <v>50</v>
      </c>
      <c r="B32" s="43">
        <v>30</v>
      </c>
      <c r="C32" s="43">
        <v>0</v>
      </c>
      <c r="D32" s="43">
        <v>1</v>
      </c>
      <c r="E32" s="43">
        <v>10</v>
      </c>
      <c r="F32" s="43">
        <v>0</v>
      </c>
      <c r="G32" s="43">
        <v>246</v>
      </c>
      <c r="H32" s="43">
        <v>660</v>
      </c>
      <c r="I32" s="43">
        <v>8</v>
      </c>
      <c r="J32" s="43">
        <v>2</v>
      </c>
      <c r="K32" s="43">
        <v>83</v>
      </c>
      <c r="L32" s="43">
        <v>2</v>
      </c>
      <c r="M32" s="43">
        <v>16</v>
      </c>
      <c r="N32" s="43">
        <v>0</v>
      </c>
      <c r="O32" s="44">
        <f t="shared" si="0"/>
        <v>1058</v>
      </c>
    </row>
    <row r="33" spans="1:23" ht="15" customHeight="1" x14ac:dyDescent="0.25">
      <c r="A33" s="39" t="s">
        <v>49</v>
      </c>
      <c r="B33" s="43">
        <v>25</v>
      </c>
      <c r="C33" s="43">
        <v>0</v>
      </c>
      <c r="D33" s="43">
        <v>14</v>
      </c>
      <c r="E33" s="43">
        <v>2</v>
      </c>
      <c r="F33" s="43">
        <v>0</v>
      </c>
      <c r="G33" s="43">
        <v>88</v>
      </c>
      <c r="H33" s="43">
        <v>144</v>
      </c>
      <c r="I33" s="43">
        <v>1</v>
      </c>
      <c r="J33" s="43">
        <v>1</v>
      </c>
      <c r="K33" s="43">
        <v>2</v>
      </c>
      <c r="L33" s="43">
        <v>15</v>
      </c>
      <c r="M33" s="43">
        <v>7</v>
      </c>
      <c r="N33" s="43">
        <v>19</v>
      </c>
      <c r="O33" s="44">
        <f t="shared" si="0"/>
        <v>318</v>
      </c>
    </row>
    <row r="34" spans="1:23" ht="15" customHeight="1" x14ac:dyDescent="0.25">
      <c r="A34" s="39" t="s">
        <v>51</v>
      </c>
      <c r="B34" s="43">
        <v>71</v>
      </c>
      <c r="C34" s="43">
        <v>1</v>
      </c>
      <c r="D34" s="43">
        <v>5</v>
      </c>
      <c r="E34" s="43">
        <v>6</v>
      </c>
      <c r="F34" s="43">
        <v>0</v>
      </c>
      <c r="G34" s="43">
        <v>236</v>
      </c>
      <c r="H34" s="43">
        <v>68</v>
      </c>
      <c r="I34" s="43">
        <v>0</v>
      </c>
      <c r="J34" s="43">
        <v>0</v>
      </c>
      <c r="K34" s="43">
        <v>66</v>
      </c>
      <c r="L34" s="43">
        <v>10</v>
      </c>
      <c r="M34" s="43">
        <v>8</v>
      </c>
      <c r="N34" s="43">
        <v>265</v>
      </c>
      <c r="O34" s="44">
        <f t="shared" si="0"/>
        <v>736</v>
      </c>
    </row>
    <row r="35" spans="1:23" ht="15" customHeight="1" x14ac:dyDescent="0.25">
      <c r="A35" s="39" t="s">
        <v>52</v>
      </c>
      <c r="B35" s="43">
        <v>67</v>
      </c>
      <c r="C35" s="43">
        <v>10</v>
      </c>
      <c r="D35" s="43">
        <v>3</v>
      </c>
      <c r="E35" s="43">
        <v>105</v>
      </c>
      <c r="F35" s="43">
        <v>112</v>
      </c>
      <c r="G35" s="43">
        <v>0</v>
      </c>
      <c r="H35" s="43">
        <v>0</v>
      </c>
      <c r="I35" s="43">
        <v>31</v>
      </c>
      <c r="J35" s="43">
        <v>23</v>
      </c>
      <c r="K35" s="43">
        <v>5</v>
      </c>
      <c r="L35" s="43">
        <v>82</v>
      </c>
      <c r="M35" s="43">
        <v>29</v>
      </c>
      <c r="N35" s="43">
        <v>0</v>
      </c>
      <c r="O35" s="44">
        <f t="shared" si="0"/>
        <v>467</v>
      </c>
    </row>
    <row r="36" spans="1:23" ht="15" customHeight="1" x14ac:dyDescent="0.25">
      <c r="A36" s="39" t="s">
        <v>53</v>
      </c>
      <c r="B36" s="43">
        <v>55</v>
      </c>
      <c r="C36" s="43">
        <v>0</v>
      </c>
      <c r="D36" s="43">
        <v>4</v>
      </c>
      <c r="E36" s="43">
        <v>4</v>
      </c>
      <c r="F36" s="43">
        <v>0</v>
      </c>
      <c r="G36" s="43">
        <v>206</v>
      </c>
      <c r="H36" s="43">
        <v>115</v>
      </c>
      <c r="I36" s="43">
        <v>0</v>
      </c>
      <c r="J36" s="43">
        <v>0</v>
      </c>
      <c r="K36" s="43">
        <v>28</v>
      </c>
      <c r="L36" s="43">
        <v>27</v>
      </c>
      <c r="M36" s="43">
        <v>12</v>
      </c>
      <c r="N36" s="43">
        <v>315</v>
      </c>
      <c r="O36" s="44">
        <f t="shared" si="0"/>
        <v>766</v>
      </c>
    </row>
    <row r="37" spans="1:23" ht="15" customHeight="1" x14ac:dyDescent="0.25">
      <c r="A37" s="39" t="s">
        <v>54</v>
      </c>
      <c r="B37" s="43">
        <v>115</v>
      </c>
      <c r="C37" s="43">
        <v>0</v>
      </c>
      <c r="D37" s="43">
        <v>0</v>
      </c>
      <c r="E37" s="43">
        <v>1</v>
      </c>
      <c r="F37" s="43">
        <v>0</v>
      </c>
      <c r="G37" s="43">
        <v>158</v>
      </c>
      <c r="H37" s="43">
        <v>54</v>
      </c>
      <c r="I37" s="43">
        <v>0</v>
      </c>
      <c r="J37" s="43">
        <v>0</v>
      </c>
      <c r="K37" s="43">
        <v>30</v>
      </c>
      <c r="L37" s="43">
        <v>14</v>
      </c>
      <c r="M37" s="43">
        <v>2</v>
      </c>
      <c r="N37" s="43">
        <v>176</v>
      </c>
      <c r="O37" s="44">
        <f t="shared" si="0"/>
        <v>550</v>
      </c>
    </row>
    <row r="38" spans="1:23" ht="15" customHeight="1" x14ac:dyDescent="0.25">
      <c r="A38" s="39" t="s">
        <v>55</v>
      </c>
      <c r="B38" s="43">
        <v>110</v>
      </c>
      <c r="C38" s="43">
        <v>0</v>
      </c>
      <c r="D38" s="43">
        <v>0</v>
      </c>
      <c r="E38" s="43">
        <v>0</v>
      </c>
      <c r="F38" s="43">
        <v>0</v>
      </c>
      <c r="G38" s="43">
        <v>72</v>
      </c>
      <c r="H38" s="43">
        <v>11</v>
      </c>
      <c r="I38" s="43">
        <v>0</v>
      </c>
      <c r="J38" s="43">
        <v>0</v>
      </c>
      <c r="K38" s="43">
        <v>51</v>
      </c>
      <c r="L38" s="43">
        <v>3</v>
      </c>
      <c r="M38" s="43">
        <v>11</v>
      </c>
      <c r="N38" s="43">
        <v>109</v>
      </c>
      <c r="O38" s="44">
        <f t="shared" si="0"/>
        <v>367</v>
      </c>
    </row>
    <row r="39" spans="1:23" ht="15" customHeight="1" x14ac:dyDescent="0.25">
      <c r="A39" s="39" t="s">
        <v>56</v>
      </c>
      <c r="B39" s="43">
        <v>44</v>
      </c>
      <c r="C39" s="43">
        <v>0</v>
      </c>
      <c r="D39" s="43">
        <v>19</v>
      </c>
      <c r="E39" s="43">
        <v>0</v>
      </c>
      <c r="F39" s="43">
        <v>0</v>
      </c>
      <c r="G39" s="43">
        <v>34</v>
      </c>
      <c r="H39" s="43">
        <v>21</v>
      </c>
      <c r="I39" s="43">
        <v>0</v>
      </c>
      <c r="J39" s="43">
        <v>0</v>
      </c>
      <c r="K39" s="43">
        <v>23</v>
      </c>
      <c r="L39" s="43">
        <v>9</v>
      </c>
      <c r="M39" s="43">
        <v>10</v>
      </c>
      <c r="N39" s="43">
        <v>9</v>
      </c>
      <c r="O39" s="44">
        <f t="shared" si="0"/>
        <v>169</v>
      </c>
    </row>
    <row r="40" spans="1:23" ht="15" customHeight="1" x14ac:dyDescent="0.25">
      <c r="A40" s="39" t="s">
        <v>58</v>
      </c>
      <c r="B40" s="43">
        <v>2</v>
      </c>
      <c r="C40" s="43">
        <v>1</v>
      </c>
      <c r="D40" s="43">
        <v>0</v>
      </c>
      <c r="E40" s="43">
        <v>1</v>
      </c>
      <c r="F40" s="43">
        <v>0</v>
      </c>
      <c r="G40" s="43">
        <v>0</v>
      </c>
      <c r="H40" s="43">
        <v>3</v>
      </c>
      <c r="I40" s="43">
        <v>0</v>
      </c>
      <c r="J40" s="43">
        <v>0</v>
      </c>
      <c r="K40" s="43">
        <v>1</v>
      </c>
      <c r="L40" s="43">
        <v>1</v>
      </c>
      <c r="M40" s="43">
        <v>11</v>
      </c>
      <c r="N40" s="43">
        <v>2</v>
      </c>
      <c r="O40" s="44">
        <f t="shared" si="0"/>
        <v>22</v>
      </c>
    </row>
    <row r="41" spans="1:23" ht="15" customHeight="1" x14ac:dyDescent="0.25">
      <c r="A41" s="41" t="s">
        <v>57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8">
        <f t="shared" si="0"/>
        <v>0</v>
      </c>
    </row>
    <row r="42" spans="1:23" s="13" customFormat="1" ht="15.75" x14ac:dyDescent="0.25">
      <c r="A42" s="42" t="s">
        <v>59</v>
      </c>
      <c r="B42" s="44">
        <f t="shared" ref="B42:N42" si="1">SUM(B3:B41)</f>
        <v>3219</v>
      </c>
      <c r="C42" s="44">
        <f t="shared" si="1"/>
        <v>120</v>
      </c>
      <c r="D42" s="44">
        <f t="shared" si="1"/>
        <v>771</v>
      </c>
      <c r="E42" s="44">
        <f t="shared" si="1"/>
        <v>333</v>
      </c>
      <c r="F42" s="44">
        <f t="shared" si="1"/>
        <v>196</v>
      </c>
      <c r="G42" s="44">
        <f t="shared" si="1"/>
        <v>11191</v>
      </c>
      <c r="H42" s="44">
        <f t="shared" si="1"/>
        <v>24025</v>
      </c>
      <c r="I42" s="44">
        <f t="shared" si="1"/>
        <v>345</v>
      </c>
      <c r="J42" s="44">
        <f t="shared" si="1"/>
        <v>107</v>
      </c>
      <c r="K42" s="44">
        <f t="shared" si="1"/>
        <v>2279</v>
      </c>
      <c r="L42" s="44">
        <f t="shared" si="1"/>
        <v>1134</v>
      </c>
      <c r="M42" s="44">
        <f t="shared" si="1"/>
        <v>1164</v>
      </c>
      <c r="N42" s="44">
        <f t="shared" si="1"/>
        <v>8757</v>
      </c>
      <c r="O42" s="44">
        <f t="shared" si="0"/>
        <v>53641</v>
      </c>
      <c r="W42" s="9"/>
    </row>
    <row r="43" spans="1:23" x14ac:dyDescent="0.25">
      <c r="A43" s="10"/>
      <c r="O43" s="22"/>
      <c r="P43" s="12"/>
      <c r="Q43" s="12"/>
      <c r="R43" s="12"/>
      <c r="S43" s="12"/>
      <c r="T43" s="12"/>
      <c r="U43" s="12"/>
      <c r="V43" s="12"/>
      <c r="W43" s="11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4" workbookViewId="0">
      <selection activeCell="M38" sqref="M38"/>
    </sheetView>
  </sheetViews>
  <sheetFormatPr defaultRowHeight="15" x14ac:dyDescent="0.25"/>
  <cols>
    <col min="1" max="1" width="13.140625" customWidth="1"/>
    <col min="3" max="3" width="12.5703125" customWidth="1"/>
    <col min="4" max="4" width="11" customWidth="1"/>
    <col min="5" max="5" width="10.42578125" customWidth="1"/>
    <col min="6" max="6" width="10" customWidth="1"/>
    <col min="7" max="7" width="9.7109375" customWidth="1"/>
    <col min="8" max="8" width="15.42578125" customWidth="1"/>
    <col min="10" max="11" width="10.7109375" customWidth="1"/>
    <col min="14" max="14" width="12" customWidth="1"/>
  </cols>
  <sheetData>
    <row r="1" spans="1:14" x14ac:dyDescent="0.25">
      <c r="A1" s="107" t="s">
        <v>61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</row>
    <row r="2" spans="1:14" s="20" customFormat="1" ht="38.25" customHeight="1" x14ac:dyDescent="0.25">
      <c r="A2" s="49" t="s">
        <v>0</v>
      </c>
      <c r="B2" s="59" t="s">
        <v>9</v>
      </c>
      <c r="C2" s="59" t="s">
        <v>141</v>
      </c>
      <c r="D2" s="59" t="s">
        <v>142</v>
      </c>
      <c r="E2" s="59" t="s">
        <v>10</v>
      </c>
      <c r="F2" s="59" t="s">
        <v>11</v>
      </c>
      <c r="G2" s="59" t="s">
        <v>12</v>
      </c>
      <c r="H2" s="59" t="s">
        <v>68</v>
      </c>
      <c r="I2" s="59" t="s">
        <v>13</v>
      </c>
      <c r="J2" s="59" t="s">
        <v>14</v>
      </c>
      <c r="K2" s="59" t="s">
        <v>15</v>
      </c>
      <c r="L2" s="59" t="s">
        <v>16</v>
      </c>
      <c r="M2" s="59" t="s">
        <v>8</v>
      </c>
      <c r="N2" s="60" t="s">
        <v>61</v>
      </c>
    </row>
    <row r="3" spans="1:14" x14ac:dyDescent="0.25">
      <c r="A3" s="50" t="s">
        <v>64</v>
      </c>
      <c r="B3" s="51">
        <v>384</v>
      </c>
      <c r="C3" s="51">
        <v>0</v>
      </c>
      <c r="D3" s="51">
        <v>2586</v>
      </c>
      <c r="E3" s="51">
        <v>32</v>
      </c>
      <c r="F3" s="51">
        <v>129</v>
      </c>
      <c r="G3" s="51">
        <v>16</v>
      </c>
      <c r="H3" s="51">
        <v>518</v>
      </c>
      <c r="I3" s="51">
        <v>7</v>
      </c>
      <c r="J3" s="51">
        <v>288</v>
      </c>
      <c r="K3" s="51">
        <v>0</v>
      </c>
      <c r="L3" s="51">
        <v>12</v>
      </c>
      <c r="M3" s="51">
        <v>188</v>
      </c>
      <c r="N3" s="52">
        <f>SUM(B3:M3)</f>
        <v>4160</v>
      </c>
    </row>
    <row r="4" spans="1:14" x14ac:dyDescent="0.25">
      <c r="A4" s="50" t="s">
        <v>24</v>
      </c>
      <c r="B4" s="51">
        <v>47</v>
      </c>
      <c r="C4" s="51">
        <v>6</v>
      </c>
      <c r="D4" s="51">
        <v>310</v>
      </c>
      <c r="E4" s="51">
        <v>14</v>
      </c>
      <c r="F4" s="51">
        <v>13</v>
      </c>
      <c r="G4" s="51">
        <v>0</v>
      </c>
      <c r="H4" s="51">
        <v>168</v>
      </c>
      <c r="I4" s="51">
        <v>11</v>
      </c>
      <c r="J4" s="51">
        <v>8</v>
      </c>
      <c r="K4" s="51">
        <v>7</v>
      </c>
      <c r="L4" s="51">
        <v>4</v>
      </c>
      <c r="M4" s="51">
        <v>5</v>
      </c>
      <c r="N4" s="52">
        <f t="shared" ref="N4:N42" si="0">SUM(B4:M4)</f>
        <v>593</v>
      </c>
    </row>
    <row r="5" spans="1:14" x14ac:dyDescent="0.25">
      <c r="A5" s="50" t="s">
        <v>25</v>
      </c>
      <c r="B5" s="51">
        <v>6</v>
      </c>
      <c r="C5" s="51">
        <v>0</v>
      </c>
      <c r="D5" s="51">
        <v>484</v>
      </c>
      <c r="E5" s="51">
        <v>22</v>
      </c>
      <c r="F5" s="51">
        <v>76</v>
      </c>
      <c r="G5" s="51">
        <v>7</v>
      </c>
      <c r="H5" s="51">
        <v>0</v>
      </c>
      <c r="I5" s="51">
        <v>20</v>
      </c>
      <c r="J5" s="51">
        <v>19</v>
      </c>
      <c r="K5" s="51">
        <v>43</v>
      </c>
      <c r="L5" s="51">
        <v>12</v>
      </c>
      <c r="M5" s="51">
        <v>341</v>
      </c>
      <c r="N5" s="52">
        <f t="shared" si="0"/>
        <v>1030</v>
      </c>
    </row>
    <row r="6" spans="1:14" x14ac:dyDescent="0.25">
      <c r="A6" s="51" t="s">
        <v>22</v>
      </c>
      <c r="B6" s="51">
        <v>88</v>
      </c>
      <c r="C6" s="51">
        <v>0</v>
      </c>
      <c r="D6" s="51">
        <v>570</v>
      </c>
      <c r="E6" s="51">
        <v>23</v>
      </c>
      <c r="F6" s="51">
        <v>576</v>
      </c>
      <c r="G6" s="51">
        <v>23</v>
      </c>
      <c r="H6" s="51">
        <v>544</v>
      </c>
      <c r="I6" s="51">
        <v>4</v>
      </c>
      <c r="J6" s="51">
        <v>9</v>
      </c>
      <c r="K6" s="51">
        <v>49</v>
      </c>
      <c r="L6" s="51">
        <v>345</v>
      </c>
      <c r="M6" s="51">
        <v>89</v>
      </c>
      <c r="N6" s="52">
        <f t="shared" si="0"/>
        <v>2320</v>
      </c>
    </row>
    <row r="7" spans="1:14" x14ac:dyDescent="0.25">
      <c r="A7" s="51" t="s">
        <v>23</v>
      </c>
      <c r="B7" s="51">
        <v>45</v>
      </c>
      <c r="C7" s="51">
        <v>0</v>
      </c>
      <c r="D7" s="51">
        <v>825</v>
      </c>
      <c r="E7" s="51">
        <v>0</v>
      </c>
      <c r="F7" s="51">
        <v>62</v>
      </c>
      <c r="G7" s="51">
        <v>24</v>
      </c>
      <c r="H7" s="51">
        <v>106</v>
      </c>
      <c r="I7" s="51">
        <v>5</v>
      </c>
      <c r="J7" s="51">
        <v>65</v>
      </c>
      <c r="K7" s="51">
        <v>28</v>
      </c>
      <c r="L7" s="51">
        <v>0</v>
      </c>
      <c r="M7" s="51">
        <v>246</v>
      </c>
      <c r="N7" s="52">
        <f t="shared" si="0"/>
        <v>1406</v>
      </c>
    </row>
    <row r="8" spans="1:14" x14ac:dyDescent="0.25">
      <c r="A8" s="50" t="s">
        <v>26</v>
      </c>
      <c r="B8" s="51">
        <v>57</v>
      </c>
      <c r="C8" s="51">
        <v>0</v>
      </c>
      <c r="D8" s="51">
        <v>33</v>
      </c>
      <c r="E8" s="51">
        <v>0</v>
      </c>
      <c r="F8" s="51">
        <v>0</v>
      </c>
      <c r="G8" s="51">
        <v>0</v>
      </c>
      <c r="H8" s="51">
        <v>43</v>
      </c>
      <c r="I8" s="51">
        <v>10</v>
      </c>
      <c r="J8" s="51">
        <v>4</v>
      </c>
      <c r="K8" s="51">
        <v>5</v>
      </c>
      <c r="L8" s="51">
        <v>9</v>
      </c>
      <c r="M8" s="51">
        <v>25</v>
      </c>
      <c r="N8" s="52">
        <f t="shared" si="0"/>
        <v>186</v>
      </c>
    </row>
    <row r="9" spans="1:14" x14ac:dyDescent="0.25">
      <c r="A9" s="50" t="s">
        <v>28</v>
      </c>
      <c r="B9" s="51">
        <v>59</v>
      </c>
      <c r="C9" s="51">
        <v>5</v>
      </c>
      <c r="D9" s="51">
        <v>811</v>
      </c>
      <c r="E9" s="51">
        <v>32</v>
      </c>
      <c r="F9" s="51">
        <v>34</v>
      </c>
      <c r="G9" s="51">
        <v>90</v>
      </c>
      <c r="H9" s="51">
        <v>22</v>
      </c>
      <c r="I9" s="51">
        <v>11</v>
      </c>
      <c r="J9" s="51">
        <v>5</v>
      </c>
      <c r="K9" s="51">
        <v>3</v>
      </c>
      <c r="L9" s="51">
        <v>8</v>
      </c>
      <c r="M9" s="51">
        <v>420</v>
      </c>
      <c r="N9" s="52">
        <f t="shared" si="0"/>
        <v>1500</v>
      </c>
    </row>
    <row r="10" spans="1:14" x14ac:dyDescent="0.25">
      <c r="A10" s="50" t="s">
        <v>29</v>
      </c>
      <c r="B10" s="51">
        <v>25</v>
      </c>
      <c r="C10" s="51">
        <v>7</v>
      </c>
      <c r="D10" s="51">
        <v>357</v>
      </c>
      <c r="E10" s="51">
        <v>4</v>
      </c>
      <c r="F10" s="51">
        <v>16</v>
      </c>
      <c r="G10" s="51">
        <v>44</v>
      </c>
      <c r="H10" s="51">
        <v>234</v>
      </c>
      <c r="I10" s="51">
        <v>10</v>
      </c>
      <c r="J10" s="51">
        <v>4</v>
      </c>
      <c r="K10" s="51">
        <v>11</v>
      </c>
      <c r="L10" s="51">
        <v>4</v>
      </c>
      <c r="M10" s="51">
        <v>191</v>
      </c>
      <c r="N10" s="52">
        <f t="shared" si="0"/>
        <v>907</v>
      </c>
    </row>
    <row r="11" spans="1:14" x14ac:dyDescent="0.25">
      <c r="A11" s="50" t="s">
        <v>27</v>
      </c>
      <c r="B11" s="51">
        <v>148</v>
      </c>
      <c r="C11" s="51">
        <v>2</v>
      </c>
      <c r="D11" s="51">
        <v>266</v>
      </c>
      <c r="E11" s="51">
        <v>31</v>
      </c>
      <c r="F11" s="51">
        <v>11</v>
      </c>
      <c r="G11" s="51">
        <v>13</v>
      </c>
      <c r="H11" s="51">
        <v>137</v>
      </c>
      <c r="I11" s="51">
        <v>12</v>
      </c>
      <c r="J11" s="51">
        <v>4</v>
      </c>
      <c r="K11" s="51">
        <v>41</v>
      </c>
      <c r="L11" s="51">
        <v>7</v>
      </c>
      <c r="M11" s="51">
        <v>168</v>
      </c>
      <c r="N11" s="52">
        <f t="shared" si="0"/>
        <v>840</v>
      </c>
    </row>
    <row r="12" spans="1:14" x14ac:dyDescent="0.25">
      <c r="A12" s="50" t="s">
        <v>30</v>
      </c>
      <c r="B12" s="51">
        <v>112</v>
      </c>
      <c r="C12" s="51">
        <v>4</v>
      </c>
      <c r="D12" s="51">
        <v>624</v>
      </c>
      <c r="E12" s="51">
        <v>28</v>
      </c>
      <c r="F12" s="51">
        <v>25</v>
      </c>
      <c r="G12" s="51">
        <v>19</v>
      </c>
      <c r="H12" s="51">
        <v>131</v>
      </c>
      <c r="I12" s="51">
        <v>11</v>
      </c>
      <c r="J12" s="51">
        <v>5</v>
      </c>
      <c r="K12" s="51">
        <v>31</v>
      </c>
      <c r="L12" s="51">
        <v>16</v>
      </c>
      <c r="M12" s="51">
        <v>152</v>
      </c>
      <c r="N12" s="52">
        <f t="shared" si="0"/>
        <v>1158</v>
      </c>
    </row>
    <row r="13" spans="1:14" x14ac:dyDescent="0.25">
      <c r="A13" s="50" t="s">
        <v>31</v>
      </c>
      <c r="B13" s="51">
        <v>60</v>
      </c>
      <c r="C13" s="51">
        <v>11</v>
      </c>
      <c r="D13" s="51">
        <v>1586</v>
      </c>
      <c r="E13" s="51">
        <v>156</v>
      </c>
      <c r="F13" s="51">
        <v>146</v>
      </c>
      <c r="G13" s="51">
        <v>370</v>
      </c>
      <c r="H13" s="51">
        <v>345</v>
      </c>
      <c r="I13" s="51">
        <v>20</v>
      </c>
      <c r="J13" s="51">
        <v>19</v>
      </c>
      <c r="K13" s="51">
        <v>43</v>
      </c>
      <c r="L13" s="51">
        <v>12</v>
      </c>
      <c r="M13" s="51">
        <v>341</v>
      </c>
      <c r="N13" s="52">
        <f t="shared" si="0"/>
        <v>3109</v>
      </c>
    </row>
    <row r="14" spans="1:14" x14ac:dyDescent="0.25">
      <c r="A14" s="50" t="s">
        <v>65</v>
      </c>
      <c r="B14" s="51">
        <v>370</v>
      </c>
      <c r="C14" s="51">
        <v>7</v>
      </c>
      <c r="D14" s="97">
        <v>1272</v>
      </c>
      <c r="E14" s="97">
        <v>45</v>
      </c>
      <c r="F14" s="97">
        <v>66</v>
      </c>
      <c r="G14" s="97">
        <v>41</v>
      </c>
      <c r="H14" s="97">
        <v>562</v>
      </c>
      <c r="I14" s="97">
        <v>40</v>
      </c>
      <c r="J14" s="97">
        <v>23</v>
      </c>
      <c r="K14" s="97">
        <v>64</v>
      </c>
      <c r="L14" s="97">
        <v>22</v>
      </c>
      <c r="M14" s="97">
        <v>275</v>
      </c>
      <c r="N14" s="52">
        <f t="shared" si="0"/>
        <v>2787</v>
      </c>
    </row>
    <row r="15" spans="1:14" x14ac:dyDescent="0.25">
      <c r="A15" s="50" t="s">
        <v>32</v>
      </c>
      <c r="B15" s="51">
        <v>1</v>
      </c>
      <c r="C15" s="51">
        <v>253</v>
      </c>
      <c r="D15" s="51">
        <v>20</v>
      </c>
      <c r="E15" s="51">
        <v>36</v>
      </c>
      <c r="F15" s="51">
        <v>18</v>
      </c>
      <c r="G15" s="51">
        <v>20</v>
      </c>
      <c r="H15" s="51">
        <v>5</v>
      </c>
      <c r="I15" s="51">
        <v>8</v>
      </c>
      <c r="J15" s="51">
        <v>49</v>
      </c>
      <c r="K15" s="51">
        <v>345</v>
      </c>
      <c r="L15" s="51">
        <v>89</v>
      </c>
      <c r="M15" s="51">
        <v>4</v>
      </c>
      <c r="N15" s="52">
        <f t="shared" si="0"/>
        <v>848</v>
      </c>
    </row>
    <row r="16" spans="1:14" x14ac:dyDescent="0.25">
      <c r="A16" s="50" t="s">
        <v>34</v>
      </c>
      <c r="B16" s="51">
        <v>52</v>
      </c>
      <c r="C16" s="51">
        <v>30</v>
      </c>
      <c r="D16" s="51">
        <v>425</v>
      </c>
      <c r="E16" s="51">
        <v>71</v>
      </c>
      <c r="F16" s="51">
        <v>71</v>
      </c>
      <c r="G16" s="51">
        <v>66</v>
      </c>
      <c r="H16" s="51">
        <v>114</v>
      </c>
      <c r="I16" s="51">
        <v>29</v>
      </c>
      <c r="J16" s="51">
        <v>41</v>
      </c>
      <c r="K16" s="51">
        <v>115</v>
      </c>
      <c r="L16" s="51">
        <v>1</v>
      </c>
      <c r="M16" s="51">
        <v>96</v>
      </c>
      <c r="N16" s="52">
        <f t="shared" si="0"/>
        <v>1111</v>
      </c>
    </row>
    <row r="17" spans="1:14" x14ac:dyDescent="0.25">
      <c r="A17" s="50" t="s">
        <v>35</v>
      </c>
      <c r="B17" s="51">
        <v>89</v>
      </c>
      <c r="C17" s="51">
        <v>0</v>
      </c>
      <c r="D17" s="51">
        <v>458</v>
      </c>
      <c r="E17" s="51">
        <v>0</v>
      </c>
      <c r="F17" s="51">
        <v>59</v>
      </c>
      <c r="G17" s="51">
        <v>8</v>
      </c>
      <c r="H17" s="51">
        <v>164</v>
      </c>
      <c r="I17" s="51">
        <v>3</v>
      </c>
      <c r="J17" s="51">
        <v>35</v>
      </c>
      <c r="K17" s="51">
        <v>10</v>
      </c>
      <c r="L17" s="51">
        <v>47</v>
      </c>
      <c r="M17" s="51">
        <v>99</v>
      </c>
      <c r="N17" s="52">
        <f t="shared" si="0"/>
        <v>972</v>
      </c>
    </row>
    <row r="18" spans="1:14" x14ac:dyDescent="0.25">
      <c r="A18" s="50" t="s">
        <v>33</v>
      </c>
      <c r="B18" s="51">
        <v>52</v>
      </c>
      <c r="C18" s="51">
        <v>0</v>
      </c>
      <c r="D18" s="97">
        <v>335</v>
      </c>
      <c r="E18" s="97">
        <v>0</v>
      </c>
      <c r="F18" s="97">
        <v>5</v>
      </c>
      <c r="G18" s="97">
        <v>2</v>
      </c>
      <c r="H18" s="97">
        <v>45</v>
      </c>
      <c r="I18" s="97">
        <v>7</v>
      </c>
      <c r="J18" s="97">
        <v>3</v>
      </c>
      <c r="K18" s="97">
        <v>13</v>
      </c>
      <c r="L18" s="97">
        <v>15</v>
      </c>
      <c r="M18" s="97">
        <v>77</v>
      </c>
      <c r="N18" s="52">
        <f t="shared" si="0"/>
        <v>554</v>
      </c>
    </row>
    <row r="19" spans="1:14" x14ac:dyDescent="0.25">
      <c r="A19" s="50" t="s">
        <v>36</v>
      </c>
      <c r="B19" s="51">
        <v>40</v>
      </c>
      <c r="C19" s="51">
        <v>0</v>
      </c>
      <c r="D19" s="51">
        <v>166</v>
      </c>
      <c r="E19" s="51">
        <v>27</v>
      </c>
      <c r="F19" s="51">
        <v>31</v>
      </c>
      <c r="G19" s="51">
        <v>21</v>
      </c>
      <c r="H19" s="51">
        <v>120</v>
      </c>
      <c r="I19" s="51">
        <v>0</v>
      </c>
      <c r="J19" s="51">
        <v>0</v>
      </c>
      <c r="K19" s="51">
        <v>16</v>
      </c>
      <c r="L19" s="51">
        <v>6</v>
      </c>
      <c r="M19" s="51">
        <v>270</v>
      </c>
      <c r="N19" s="52">
        <f t="shared" si="0"/>
        <v>697</v>
      </c>
    </row>
    <row r="20" spans="1:14" x14ac:dyDescent="0.25">
      <c r="A20" s="50" t="s">
        <v>37</v>
      </c>
      <c r="B20" s="51">
        <v>44</v>
      </c>
      <c r="C20" s="51">
        <v>0</v>
      </c>
      <c r="D20" s="51">
        <v>150</v>
      </c>
      <c r="E20" s="51">
        <v>1</v>
      </c>
      <c r="F20" s="51">
        <v>41</v>
      </c>
      <c r="G20" s="51">
        <v>0</v>
      </c>
      <c r="H20" s="51">
        <v>15</v>
      </c>
      <c r="I20" s="51">
        <v>0</v>
      </c>
      <c r="J20" s="51">
        <v>7</v>
      </c>
      <c r="K20" s="51">
        <v>7</v>
      </c>
      <c r="L20" s="51">
        <v>5</v>
      </c>
      <c r="M20" s="51">
        <v>127</v>
      </c>
      <c r="N20" s="52">
        <f t="shared" si="0"/>
        <v>397</v>
      </c>
    </row>
    <row r="21" spans="1:14" x14ac:dyDescent="0.25">
      <c r="A21" s="50" t="s">
        <v>38</v>
      </c>
      <c r="B21" s="51">
        <v>67</v>
      </c>
      <c r="C21" s="51">
        <v>0</v>
      </c>
      <c r="D21" s="51">
        <v>133</v>
      </c>
      <c r="E21" s="51">
        <v>0</v>
      </c>
      <c r="F21" s="51">
        <v>40</v>
      </c>
      <c r="G21" s="51">
        <v>43</v>
      </c>
      <c r="H21" s="51">
        <v>309</v>
      </c>
      <c r="I21" s="51">
        <v>43</v>
      </c>
      <c r="J21" s="51">
        <v>27</v>
      </c>
      <c r="K21" s="51">
        <v>29</v>
      </c>
      <c r="L21" s="51">
        <v>0</v>
      </c>
      <c r="M21" s="51">
        <v>3</v>
      </c>
      <c r="N21" s="52">
        <f t="shared" si="0"/>
        <v>694</v>
      </c>
    </row>
    <row r="22" spans="1:14" x14ac:dyDescent="0.25">
      <c r="A22" s="50" t="s">
        <v>39</v>
      </c>
      <c r="B22" s="51">
        <v>36</v>
      </c>
      <c r="C22" s="51">
        <v>4</v>
      </c>
      <c r="D22" s="51">
        <v>1385</v>
      </c>
      <c r="E22" s="51">
        <v>8</v>
      </c>
      <c r="F22" s="51">
        <v>135</v>
      </c>
      <c r="G22" s="51">
        <v>137</v>
      </c>
      <c r="H22" s="51">
        <v>699</v>
      </c>
      <c r="I22" s="51">
        <v>10</v>
      </c>
      <c r="J22" s="51">
        <v>199</v>
      </c>
      <c r="K22" s="51">
        <v>213</v>
      </c>
      <c r="L22" s="51">
        <v>22</v>
      </c>
      <c r="M22" s="51">
        <v>466</v>
      </c>
      <c r="N22" s="52">
        <f t="shared" si="0"/>
        <v>3314</v>
      </c>
    </row>
    <row r="23" spans="1:14" x14ac:dyDescent="0.25">
      <c r="A23" s="53" t="s">
        <v>40</v>
      </c>
      <c r="B23" s="54">
        <v>98</v>
      </c>
      <c r="C23" s="54">
        <v>29</v>
      </c>
      <c r="D23" s="54">
        <v>498</v>
      </c>
      <c r="E23" s="54">
        <v>5</v>
      </c>
      <c r="F23" s="54">
        <v>7</v>
      </c>
      <c r="G23" s="54">
        <v>11</v>
      </c>
      <c r="H23" s="54">
        <v>101</v>
      </c>
      <c r="I23" s="54">
        <v>23</v>
      </c>
      <c r="J23" s="54">
        <v>1</v>
      </c>
      <c r="K23" s="54">
        <v>19</v>
      </c>
      <c r="L23" s="54">
        <v>6</v>
      </c>
      <c r="M23" s="54">
        <v>104</v>
      </c>
      <c r="N23" s="52">
        <f t="shared" si="0"/>
        <v>902</v>
      </c>
    </row>
    <row r="24" spans="1:14" x14ac:dyDescent="0.25">
      <c r="A24" s="50" t="s">
        <v>41</v>
      </c>
      <c r="B24" s="51">
        <v>30</v>
      </c>
      <c r="C24" s="51">
        <v>0</v>
      </c>
      <c r="D24" s="51">
        <v>27</v>
      </c>
      <c r="E24" s="51">
        <v>0</v>
      </c>
      <c r="F24" s="51">
        <v>2</v>
      </c>
      <c r="G24" s="51">
        <v>1</v>
      </c>
      <c r="H24" s="51">
        <v>20</v>
      </c>
      <c r="I24" s="51">
        <v>0</v>
      </c>
      <c r="J24" s="51">
        <v>5</v>
      </c>
      <c r="K24" s="51">
        <v>9</v>
      </c>
      <c r="L24" s="51">
        <v>5</v>
      </c>
      <c r="M24" s="51">
        <v>7</v>
      </c>
      <c r="N24" s="52">
        <f t="shared" si="0"/>
        <v>106</v>
      </c>
    </row>
    <row r="25" spans="1:14" x14ac:dyDescent="0.25">
      <c r="A25" s="50" t="s">
        <v>42</v>
      </c>
      <c r="B25" s="55">
        <v>37</v>
      </c>
      <c r="C25" s="51">
        <v>0</v>
      </c>
      <c r="D25" s="55">
        <v>20</v>
      </c>
      <c r="E25" s="51">
        <v>0</v>
      </c>
      <c r="F25" s="55">
        <v>1</v>
      </c>
      <c r="G25" s="51">
        <v>0</v>
      </c>
      <c r="H25" s="55">
        <v>7</v>
      </c>
      <c r="I25" s="51">
        <v>2</v>
      </c>
      <c r="J25" s="51">
        <v>0</v>
      </c>
      <c r="K25" s="55">
        <v>22</v>
      </c>
      <c r="L25" s="51">
        <v>0</v>
      </c>
      <c r="M25" s="55">
        <v>22</v>
      </c>
      <c r="N25" s="52">
        <f t="shared" si="0"/>
        <v>111</v>
      </c>
    </row>
    <row r="26" spans="1:14" x14ac:dyDescent="0.25">
      <c r="A26" s="50" t="s">
        <v>43</v>
      </c>
      <c r="B26" s="51">
        <v>80</v>
      </c>
      <c r="C26" s="51">
        <v>1</v>
      </c>
      <c r="D26" s="51">
        <v>253</v>
      </c>
      <c r="E26" s="51">
        <v>20</v>
      </c>
      <c r="F26" s="51">
        <v>36</v>
      </c>
      <c r="G26" s="51">
        <v>18</v>
      </c>
      <c r="H26" s="51">
        <v>20</v>
      </c>
      <c r="I26" s="51">
        <v>5</v>
      </c>
      <c r="J26" s="51">
        <v>8</v>
      </c>
      <c r="K26" s="51">
        <v>6</v>
      </c>
      <c r="L26" s="51">
        <v>12</v>
      </c>
      <c r="M26" s="51">
        <v>67</v>
      </c>
      <c r="N26" s="52">
        <f t="shared" si="0"/>
        <v>526</v>
      </c>
    </row>
    <row r="27" spans="1:14" x14ac:dyDescent="0.25">
      <c r="A27" s="50" t="s">
        <v>44</v>
      </c>
      <c r="B27" s="51">
        <v>370</v>
      </c>
      <c r="C27" s="51">
        <v>77</v>
      </c>
      <c r="D27" s="97">
        <v>12724</v>
      </c>
      <c r="E27" s="97">
        <v>1213</v>
      </c>
      <c r="F27" s="97">
        <v>668</v>
      </c>
      <c r="G27" s="97">
        <v>417</v>
      </c>
      <c r="H27" s="97">
        <v>5623</v>
      </c>
      <c r="I27" s="97">
        <v>403</v>
      </c>
      <c r="J27" s="97">
        <v>233</v>
      </c>
      <c r="K27" s="97">
        <v>764</v>
      </c>
      <c r="L27" s="97">
        <v>222</v>
      </c>
      <c r="M27" s="97">
        <v>2275</v>
      </c>
      <c r="N27" s="52">
        <f t="shared" si="0"/>
        <v>24989</v>
      </c>
    </row>
    <row r="28" spans="1:14" x14ac:dyDescent="0.25">
      <c r="A28" s="50" t="s">
        <v>46</v>
      </c>
      <c r="B28" s="51">
        <v>58</v>
      </c>
      <c r="C28" s="51">
        <v>0</v>
      </c>
      <c r="D28" s="51">
        <v>595</v>
      </c>
      <c r="E28" s="51">
        <v>0</v>
      </c>
      <c r="F28" s="51">
        <v>82</v>
      </c>
      <c r="G28" s="51">
        <v>22</v>
      </c>
      <c r="H28" s="51">
        <v>137</v>
      </c>
      <c r="I28" s="51">
        <v>2</v>
      </c>
      <c r="J28" s="51">
        <v>17</v>
      </c>
      <c r="K28" s="51">
        <v>25</v>
      </c>
      <c r="L28" s="51">
        <v>66</v>
      </c>
      <c r="M28" s="51">
        <v>339</v>
      </c>
      <c r="N28" s="52">
        <f t="shared" si="0"/>
        <v>1343</v>
      </c>
    </row>
    <row r="29" spans="1:14" ht="12.75" customHeight="1" x14ac:dyDescent="0.25">
      <c r="A29" s="50" t="s">
        <v>45</v>
      </c>
      <c r="B29" s="51">
        <v>29</v>
      </c>
      <c r="C29" s="51">
        <v>0</v>
      </c>
      <c r="D29" s="51">
        <v>0</v>
      </c>
      <c r="E29" s="51">
        <v>0</v>
      </c>
      <c r="F29" s="51">
        <v>121</v>
      </c>
      <c r="G29" s="51">
        <v>45</v>
      </c>
      <c r="H29" s="51">
        <v>144</v>
      </c>
      <c r="I29" s="51">
        <v>4</v>
      </c>
      <c r="J29" s="51">
        <v>54</v>
      </c>
      <c r="K29" s="51">
        <v>3</v>
      </c>
      <c r="L29" s="51">
        <v>20</v>
      </c>
      <c r="M29" s="51">
        <v>61</v>
      </c>
      <c r="N29" s="52">
        <f t="shared" si="0"/>
        <v>481</v>
      </c>
    </row>
    <row r="30" spans="1:14" x14ac:dyDescent="0.25">
      <c r="A30" s="50" t="s">
        <v>47</v>
      </c>
      <c r="B30" s="51">
        <v>65</v>
      </c>
      <c r="C30" s="51">
        <v>5</v>
      </c>
      <c r="D30" s="51">
        <v>127</v>
      </c>
      <c r="E30" s="51">
        <v>63</v>
      </c>
      <c r="F30" s="51">
        <v>57</v>
      </c>
      <c r="G30" s="51">
        <v>34</v>
      </c>
      <c r="H30" s="51">
        <v>70</v>
      </c>
      <c r="I30" s="51">
        <v>11</v>
      </c>
      <c r="J30" s="51">
        <v>25</v>
      </c>
      <c r="K30" s="51">
        <v>31</v>
      </c>
      <c r="L30" s="51">
        <v>11</v>
      </c>
      <c r="M30" s="51">
        <v>47</v>
      </c>
      <c r="N30" s="52">
        <f t="shared" si="0"/>
        <v>546</v>
      </c>
    </row>
    <row r="31" spans="1:14" x14ac:dyDescent="0.25">
      <c r="A31" s="50" t="s">
        <v>48</v>
      </c>
      <c r="B31" s="51">
        <v>88</v>
      </c>
      <c r="C31" s="51">
        <v>3</v>
      </c>
      <c r="D31" s="51">
        <v>1107</v>
      </c>
      <c r="E31" s="51">
        <v>89</v>
      </c>
      <c r="F31" s="51">
        <v>83</v>
      </c>
      <c r="G31" s="51">
        <v>57</v>
      </c>
      <c r="H31" s="51">
        <v>485</v>
      </c>
      <c r="I31" s="51">
        <v>16</v>
      </c>
      <c r="J31" s="51">
        <v>8</v>
      </c>
      <c r="K31" s="51">
        <v>203</v>
      </c>
      <c r="L31" s="51">
        <v>3</v>
      </c>
      <c r="M31" s="51">
        <v>0</v>
      </c>
      <c r="N31" s="52">
        <f t="shared" si="0"/>
        <v>2142</v>
      </c>
    </row>
    <row r="32" spans="1:14" x14ac:dyDescent="0.25">
      <c r="A32" s="50" t="s">
        <v>50</v>
      </c>
      <c r="B32" s="51">
        <v>59</v>
      </c>
      <c r="C32" s="51">
        <v>0</v>
      </c>
      <c r="D32" s="51">
        <v>978</v>
      </c>
      <c r="E32" s="51">
        <v>149</v>
      </c>
      <c r="F32" s="51">
        <v>172</v>
      </c>
      <c r="G32" s="51">
        <v>157</v>
      </c>
      <c r="H32" s="51">
        <v>224</v>
      </c>
      <c r="I32" s="51">
        <v>24</v>
      </c>
      <c r="J32" s="51">
        <v>4</v>
      </c>
      <c r="K32" s="51">
        <v>80</v>
      </c>
      <c r="L32" s="51">
        <v>18</v>
      </c>
      <c r="M32" s="51">
        <v>0</v>
      </c>
      <c r="N32" s="52">
        <f t="shared" si="0"/>
        <v>1865</v>
      </c>
    </row>
    <row r="33" spans="1:14" x14ac:dyDescent="0.25">
      <c r="A33" s="50" t="s">
        <v>49</v>
      </c>
      <c r="B33" s="51">
        <v>32</v>
      </c>
      <c r="C33" s="51">
        <v>2</v>
      </c>
      <c r="D33" s="51">
        <v>279</v>
      </c>
      <c r="E33" s="51">
        <v>42</v>
      </c>
      <c r="F33" s="51">
        <v>37</v>
      </c>
      <c r="G33" s="51">
        <v>49</v>
      </c>
      <c r="H33" s="51">
        <v>60</v>
      </c>
      <c r="I33" s="51">
        <v>1</v>
      </c>
      <c r="J33" s="51">
        <v>1</v>
      </c>
      <c r="K33" s="51">
        <v>10</v>
      </c>
      <c r="L33" s="51">
        <v>0</v>
      </c>
      <c r="M33" s="51">
        <v>1</v>
      </c>
      <c r="N33" s="52">
        <f t="shared" si="0"/>
        <v>514</v>
      </c>
    </row>
    <row r="34" spans="1:14" x14ac:dyDescent="0.25">
      <c r="A34" s="50" t="s">
        <v>51</v>
      </c>
      <c r="B34" s="51">
        <v>44</v>
      </c>
      <c r="C34" s="51">
        <v>2</v>
      </c>
      <c r="D34" s="51">
        <v>801</v>
      </c>
      <c r="E34" s="51">
        <v>9</v>
      </c>
      <c r="F34" s="51">
        <v>138</v>
      </c>
      <c r="G34" s="51">
        <v>72</v>
      </c>
      <c r="H34" s="51">
        <v>254</v>
      </c>
      <c r="I34" s="51">
        <v>26</v>
      </c>
      <c r="J34" s="51">
        <v>79</v>
      </c>
      <c r="K34" s="51">
        <v>86</v>
      </c>
      <c r="L34" s="51">
        <v>16</v>
      </c>
      <c r="M34" s="51">
        <v>342</v>
      </c>
      <c r="N34" s="52">
        <f t="shared" si="0"/>
        <v>1869</v>
      </c>
    </row>
    <row r="35" spans="1:14" x14ac:dyDescent="0.25">
      <c r="A35" s="50" t="s">
        <v>52</v>
      </c>
      <c r="B35" s="51">
        <v>564</v>
      </c>
      <c r="C35" s="51">
        <v>87</v>
      </c>
      <c r="D35" s="51">
        <v>121</v>
      </c>
      <c r="E35" s="51">
        <v>45</v>
      </c>
      <c r="F35" s="51">
        <v>144</v>
      </c>
      <c r="G35" s="51">
        <v>4</v>
      </c>
      <c r="H35" s="51">
        <v>54</v>
      </c>
      <c r="I35" s="51">
        <v>3</v>
      </c>
      <c r="J35" s="51">
        <v>20</v>
      </c>
      <c r="K35" s="51">
        <v>61</v>
      </c>
      <c r="L35" s="51">
        <v>0</v>
      </c>
      <c r="M35" s="51">
        <v>0</v>
      </c>
      <c r="N35" s="52">
        <f t="shared" si="0"/>
        <v>1103</v>
      </c>
    </row>
    <row r="36" spans="1:14" x14ac:dyDescent="0.25">
      <c r="A36" s="50" t="s">
        <v>53</v>
      </c>
      <c r="B36" s="51">
        <v>60</v>
      </c>
      <c r="C36" s="51">
        <v>0</v>
      </c>
      <c r="D36" s="51">
        <v>993</v>
      </c>
      <c r="E36" s="51">
        <v>0</v>
      </c>
      <c r="F36" s="51">
        <v>21</v>
      </c>
      <c r="G36" s="51">
        <v>18</v>
      </c>
      <c r="H36" s="51">
        <v>124</v>
      </c>
      <c r="I36" s="51">
        <v>8</v>
      </c>
      <c r="J36" s="51">
        <v>38</v>
      </c>
      <c r="K36" s="51">
        <v>30</v>
      </c>
      <c r="L36" s="51">
        <v>28</v>
      </c>
      <c r="M36" s="51">
        <v>302</v>
      </c>
      <c r="N36" s="52">
        <f t="shared" si="0"/>
        <v>1622</v>
      </c>
    </row>
    <row r="37" spans="1:14" x14ac:dyDescent="0.25">
      <c r="A37" s="50" t="s">
        <v>54</v>
      </c>
      <c r="B37" s="51">
        <v>51</v>
      </c>
      <c r="C37" s="51">
        <v>0</v>
      </c>
      <c r="D37" s="51">
        <v>521</v>
      </c>
      <c r="E37" s="51">
        <v>1</v>
      </c>
      <c r="F37" s="51">
        <v>64</v>
      </c>
      <c r="G37" s="51">
        <v>19</v>
      </c>
      <c r="H37" s="51">
        <v>109</v>
      </c>
      <c r="I37" s="51">
        <v>3</v>
      </c>
      <c r="J37" s="51">
        <v>15</v>
      </c>
      <c r="K37" s="51">
        <v>14</v>
      </c>
      <c r="L37" s="51">
        <v>25</v>
      </c>
      <c r="M37" s="51">
        <v>176</v>
      </c>
      <c r="N37" s="52">
        <f t="shared" si="0"/>
        <v>998</v>
      </c>
    </row>
    <row r="38" spans="1:14" x14ac:dyDescent="0.25">
      <c r="A38" s="50" t="s">
        <v>55</v>
      </c>
      <c r="B38" s="51">
        <v>32</v>
      </c>
      <c r="C38" s="51">
        <v>0</v>
      </c>
      <c r="D38" s="51">
        <v>335</v>
      </c>
      <c r="E38" s="51">
        <v>0</v>
      </c>
      <c r="F38" s="51">
        <v>6</v>
      </c>
      <c r="G38" s="51">
        <v>2</v>
      </c>
      <c r="H38" s="51">
        <v>45</v>
      </c>
      <c r="I38" s="51">
        <v>7</v>
      </c>
      <c r="J38" s="51">
        <v>3</v>
      </c>
      <c r="K38" s="51">
        <v>13</v>
      </c>
      <c r="L38" s="51">
        <v>15</v>
      </c>
      <c r="M38" s="51">
        <v>77</v>
      </c>
      <c r="N38" s="52">
        <f t="shared" si="0"/>
        <v>535</v>
      </c>
    </row>
    <row r="39" spans="1:14" ht="15.75" customHeight="1" x14ac:dyDescent="0.25">
      <c r="A39" s="50" t="s">
        <v>56</v>
      </c>
      <c r="B39" s="51">
        <v>46</v>
      </c>
      <c r="C39" s="51">
        <v>0</v>
      </c>
      <c r="D39" s="51">
        <v>155</v>
      </c>
      <c r="E39" s="51">
        <v>0</v>
      </c>
      <c r="F39" s="51">
        <v>19</v>
      </c>
      <c r="G39" s="51">
        <v>2</v>
      </c>
      <c r="H39" s="51">
        <v>21</v>
      </c>
      <c r="I39" s="51">
        <v>1</v>
      </c>
      <c r="J39" s="51">
        <v>29</v>
      </c>
      <c r="K39" s="51">
        <v>6</v>
      </c>
      <c r="L39" s="51">
        <v>0</v>
      </c>
      <c r="M39" s="51">
        <v>39</v>
      </c>
      <c r="N39" s="52">
        <f t="shared" si="0"/>
        <v>318</v>
      </c>
    </row>
    <row r="40" spans="1:14" x14ac:dyDescent="0.25">
      <c r="A40" s="50" t="s">
        <v>58</v>
      </c>
      <c r="B40" s="51">
        <v>2</v>
      </c>
      <c r="C40" s="51">
        <v>0</v>
      </c>
      <c r="D40" s="51">
        <v>18</v>
      </c>
      <c r="E40" s="51">
        <v>1</v>
      </c>
      <c r="F40" s="51">
        <v>0</v>
      </c>
      <c r="G40" s="51">
        <v>1</v>
      </c>
      <c r="H40" s="51">
        <v>0</v>
      </c>
      <c r="I40" s="51">
        <v>1</v>
      </c>
      <c r="J40" s="51">
        <v>0</v>
      </c>
      <c r="K40" s="51">
        <v>0</v>
      </c>
      <c r="L40" s="51">
        <v>3</v>
      </c>
      <c r="M40" s="51">
        <v>0</v>
      </c>
      <c r="N40" s="52">
        <f t="shared" si="0"/>
        <v>26</v>
      </c>
    </row>
    <row r="41" spans="1:14" x14ac:dyDescent="0.25">
      <c r="A41" s="56" t="s">
        <v>57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2">
        <f t="shared" si="0"/>
        <v>0</v>
      </c>
    </row>
    <row r="42" spans="1:14" x14ac:dyDescent="0.25">
      <c r="A42" s="57" t="s">
        <v>59</v>
      </c>
      <c r="B42" s="58">
        <f t="shared" ref="B42:M42" si="1">SUM(B3:B41)</f>
        <v>3527</v>
      </c>
      <c r="C42" s="58">
        <f t="shared" si="1"/>
        <v>535</v>
      </c>
      <c r="D42" s="58">
        <f t="shared" si="1"/>
        <v>32348</v>
      </c>
      <c r="E42" s="58">
        <f t="shared" si="1"/>
        <v>2167</v>
      </c>
      <c r="F42" s="58">
        <f t="shared" si="1"/>
        <v>3212</v>
      </c>
      <c r="G42" s="58">
        <f t="shared" si="1"/>
        <v>1873</v>
      </c>
      <c r="H42" s="58">
        <f t="shared" si="1"/>
        <v>11779</v>
      </c>
      <c r="I42" s="58">
        <f t="shared" si="1"/>
        <v>801</v>
      </c>
      <c r="J42" s="58">
        <f t="shared" si="1"/>
        <v>1354</v>
      </c>
      <c r="K42" s="58">
        <f t="shared" si="1"/>
        <v>2455</v>
      </c>
      <c r="L42" s="58">
        <f t="shared" si="1"/>
        <v>1086</v>
      </c>
      <c r="M42" s="58">
        <f t="shared" si="1"/>
        <v>7442</v>
      </c>
      <c r="N42" s="52">
        <f t="shared" si="0"/>
        <v>68579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3" workbookViewId="0">
      <selection activeCell="I2" sqref="I2"/>
    </sheetView>
  </sheetViews>
  <sheetFormatPr defaultRowHeight="15" x14ac:dyDescent="0.25"/>
  <cols>
    <col min="1" max="1" width="12.85546875" customWidth="1"/>
    <col min="2" max="2" width="10.42578125" customWidth="1"/>
    <col min="3" max="3" width="10" customWidth="1"/>
    <col min="4" max="4" width="10.85546875" customWidth="1"/>
    <col min="5" max="5" width="10" customWidth="1"/>
    <col min="7" max="7" width="12.28515625" customWidth="1"/>
    <col min="8" max="8" width="11.28515625" customWidth="1"/>
    <col min="10" max="10" width="18" customWidth="1"/>
    <col min="11" max="11" width="17.85546875" customWidth="1"/>
  </cols>
  <sheetData>
    <row r="1" spans="1:11" x14ac:dyDescent="0.25">
      <c r="A1" s="109" t="s">
        <v>62</v>
      </c>
      <c r="B1" s="110"/>
      <c r="C1" s="110"/>
      <c r="D1" s="110"/>
      <c r="E1" s="110"/>
      <c r="F1" s="110"/>
      <c r="G1" s="110"/>
      <c r="H1" s="110"/>
      <c r="I1" s="110"/>
      <c r="J1" s="110"/>
      <c r="K1" s="74"/>
    </row>
    <row r="2" spans="1:11" s="20" customFormat="1" ht="46.5" customHeight="1" x14ac:dyDescent="0.25">
      <c r="A2" s="61" t="s">
        <v>0</v>
      </c>
      <c r="B2" s="62" t="s">
        <v>17</v>
      </c>
      <c r="C2" s="62" t="s">
        <v>18</v>
      </c>
      <c r="D2" s="62" t="s">
        <v>19</v>
      </c>
      <c r="E2" s="62" t="s">
        <v>20</v>
      </c>
      <c r="F2" s="62" t="s">
        <v>67</v>
      </c>
      <c r="G2" s="62" t="s">
        <v>66</v>
      </c>
      <c r="H2" s="62" t="s">
        <v>21</v>
      </c>
      <c r="I2" s="62" t="s">
        <v>8</v>
      </c>
      <c r="J2" s="63" t="s">
        <v>62</v>
      </c>
      <c r="K2" s="64"/>
    </row>
    <row r="3" spans="1:11" ht="13.5" customHeight="1" x14ac:dyDescent="0.25">
      <c r="A3" s="65" t="s">
        <v>64</v>
      </c>
      <c r="B3" s="66">
        <v>0</v>
      </c>
      <c r="C3" s="66">
        <v>0</v>
      </c>
      <c r="D3" s="66">
        <v>0</v>
      </c>
      <c r="E3" s="66">
        <v>11</v>
      </c>
      <c r="F3" s="66">
        <v>0</v>
      </c>
      <c r="G3" s="66">
        <v>0</v>
      </c>
      <c r="H3" s="66">
        <v>0</v>
      </c>
      <c r="I3" s="66">
        <v>28</v>
      </c>
      <c r="J3" s="61">
        <f t="shared" ref="J3:J41" si="0">SUM(B3:I3)</f>
        <v>39</v>
      </c>
      <c r="K3" s="67"/>
    </row>
    <row r="4" spans="1:11" ht="15.75" customHeight="1" x14ac:dyDescent="0.25">
      <c r="A4" s="65" t="s">
        <v>24</v>
      </c>
      <c r="B4" s="66">
        <v>3</v>
      </c>
      <c r="C4" s="66">
        <v>0</v>
      </c>
      <c r="D4" s="66">
        <v>4</v>
      </c>
      <c r="E4" s="66">
        <v>366</v>
      </c>
      <c r="F4" s="66">
        <v>2</v>
      </c>
      <c r="G4" s="66">
        <v>0</v>
      </c>
      <c r="H4" s="66">
        <v>3</v>
      </c>
      <c r="I4" s="66">
        <v>0</v>
      </c>
      <c r="J4" s="61">
        <f t="shared" si="0"/>
        <v>378</v>
      </c>
      <c r="K4" s="67"/>
    </row>
    <row r="5" spans="1:11" ht="12.75" customHeight="1" x14ac:dyDescent="0.25">
      <c r="A5" s="65" t="s">
        <v>25</v>
      </c>
      <c r="B5" s="66">
        <v>1</v>
      </c>
      <c r="C5" s="66">
        <v>2</v>
      </c>
      <c r="D5" s="66">
        <v>0</v>
      </c>
      <c r="E5" s="66">
        <v>537</v>
      </c>
      <c r="F5" s="66">
        <v>0</v>
      </c>
      <c r="G5" s="66">
        <v>0</v>
      </c>
      <c r="H5" s="66">
        <v>9</v>
      </c>
      <c r="I5" s="66">
        <v>182</v>
      </c>
      <c r="J5" s="61">
        <f t="shared" si="0"/>
        <v>731</v>
      </c>
      <c r="K5" s="67"/>
    </row>
    <row r="6" spans="1:11" x14ac:dyDescent="0.25">
      <c r="A6" s="66" t="s">
        <v>22</v>
      </c>
      <c r="B6" s="66">
        <v>4</v>
      </c>
      <c r="C6" s="66">
        <v>0</v>
      </c>
      <c r="D6" s="66">
        <v>4</v>
      </c>
      <c r="E6" s="66">
        <v>243</v>
      </c>
      <c r="F6" s="66">
        <v>4</v>
      </c>
      <c r="G6" s="66">
        <v>0</v>
      </c>
      <c r="H6" s="66">
        <v>6</v>
      </c>
      <c r="I6" s="66">
        <v>11</v>
      </c>
      <c r="J6" s="61">
        <f t="shared" si="0"/>
        <v>272</v>
      </c>
      <c r="K6" s="67"/>
    </row>
    <row r="7" spans="1:11" x14ac:dyDescent="0.25">
      <c r="A7" s="66" t="s">
        <v>23</v>
      </c>
      <c r="B7" s="66">
        <v>0</v>
      </c>
      <c r="C7" s="66">
        <v>0</v>
      </c>
      <c r="D7" s="66">
        <v>0</v>
      </c>
      <c r="E7" s="66">
        <v>37</v>
      </c>
      <c r="F7" s="66">
        <v>0</v>
      </c>
      <c r="G7" s="66">
        <v>0</v>
      </c>
      <c r="H7" s="66">
        <v>6</v>
      </c>
      <c r="I7" s="66">
        <v>9</v>
      </c>
      <c r="J7" s="61">
        <f t="shared" si="0"/>
        <v>52</v>
      </c>
      <c r="K7" s="67"/>
    </row>
    <row r="8" spans="1:11" x14ac:dyDescent="0.25">
      <c r="A8" s="65" t="s">
        <v>26</v>
      </c>
      <c r="B8" s="66">
        <v>4</v>
      </c>
      <c r="C8" s="66">
        <v>0</v>
      </c>
      <c r="D8" s="66">
        <v>0</v>
      </c>
      <c r="E8" s="66">
        <v>0</v>
      </c>
      <c r="F8" s="66">
        <v>0</v>
      </c>
      <c r="G8" s="66">
        <v>0</v>
      </c>
      <c r="H8" s="66">
        <v>0</v>
      </c>
      <c r="I8" s="66">
        <v>0</v>
      </c>
      <c r="J8" s="61">
        <f t="shared" si="0"/>
        <v>4</v>
      </c>
      <c r="K8" s="67"/>
    </row>
    <row r="9" spans="1:11" x14ac:dyDescent="0.25">
      <c r="A9" s="65" t="s">
        <v>28</v>
      </c>
      <c r="B9" s="66">
        <v>11</v>
      </c>
      <c r="C9" s="66">
        <v>0</v>
      </c>
      <c r="D9" s="66">
        <v>6</v>
      </c>
      <c r="E9" s="66">
        <v>64</v>
      </c>
      <c r="F9" s="66">
        <v>1</v>
      </c>
      <c r="G9" s="66">
        <v>0</v>
      </c>
      <c r="H9" s="66">
        <v>5</v>
      </c>
      <c r="I9" s="66">
        <v>23</v>
      </c>
      <c r="J9" s="61">
        <f t="shared" si="0"/>
        <v>110</v>
      </c>
      <c r="K9" s="67"/>
    </row>
    <row r="10" spans="1:11" x14ac:dyDescent="0.25">
      <c r="A10" s="65" t="s">
        <v>29</v>
      </c>
      <c r="B10" s="66">
        <v>2</v>
      </c>
      <c r="C10" s="66">
        <v>0</v>
      </c>
      <c r="D10" s="66">
        <v>0</v>
      </c>
      <c r="E10" s="66">
        <v>1</v>
      </c>
      <c r="F10" s="66">
        <v>0</v>
      </c>
      <c r="G10" s="66">
        <v>0</v>
      </c>
      <c r="H10" s="66">
        <v>0</v>
      </c>
      <c r="I10" s="66">
        <v>0</v>
      </c>
      <c r="J10" s="61">
        <f t="shared" si="0"/>
        <v>3</v>
      </c>
      <c r="K10" s="67"/>
    </row>
    <row r="11" spans="1:11" x14ac:dyDescent="0.25">
      <c r="A11" s="65" t="s">
        <v>27</v>
      </c>
      <c r="B11" s="66">
        <v>1</v>
      </c>
      <c r="C11" s="66">
        <v>0</v>
      </c>
      <c r="D11" s="66">
        <v>0</v>
      </c>
      <c r="E11" s="66">
        <v>87</v>
      </c>
      <c r="F11" s="66">
        <v>1</v>
      </c>
      <c r="G11" s="66">
        <v>0</v>
      </c>
      <c r="H11" s="66">
        <v>2</v>
      </c>
      <c r="I11" s="66">
        <v>0</v>
      </c>
      <c r="J11" s="61">
        <f t="shared" si="0"/>
        <v>91</v>
      </c>
      <c r="K11" s="67"/>
    </row>
    <row r="12" spans="1:11" x14ac:dyDescent="0.25">
      <c r="A12" s="65" t="s">
        <v>30</v>
      </c>
      <c r="B12" s="66">
        <v>0</v>
      </c>
      <c r="C12" s="66">
        <v>0</v>
      </c>
      <c r="D12" s="66">
        <v>0</v>
      </c>
      <c r="E12" s="66">
        <v>49</v>
      </c>
      <c r="F12" s="66">
        <v>0</v>
      </c>
      <c r="G12" s="66">
        <v>0</v>
      </c>
      <c r="H12" s="66">
        <v>1</v>
      </c>
      <c r="I12" s="66">
        <v>6</v>
      </c>
      <c r="J12" s="61">
        <f t="shared" si="0"/>
        <v>56</v>
      </c>
      <c r="K12" s="67"/>
    </row>
    <row r="13" spans="1:11" x14ac:dyDescent="0.25">
      <c r="A13" s="65" t="s">
        <v>31</v>
      </c>
      <c r="B13" s="66">
        <v>1</v>
      </c>
      <c r="C13" s="66">
        <v>2</v>
      </c>
      <c r="D13" s="66">
        <v>0</v>
      </c>
      <c r="E13" s="66">
        <v>537</v>
      </c>
      <c r="F13" s="66">
        <v>0</v>
      </c>
      <c r="G13" s="66">
        <v>0</v>
      </c>
      <c r="H13" s="66">
        <v>9</v>
      </c>
      <c r="I13" s="66">
        <v>182</v>
      </c>
      <c r="J13" s="61">
        <f t="shared" si="0"/>
        <v>731</v>
      </c>
      <c r="K13" s="67"/>
    </row>
    <row r="14" spans="1:11" x14ac:dyDescent="0.25">
      <c r="A14" s="65" t="s">
        <v>65</v>
      </c>
      <c r="B14" s="66">
        <v>23</v>
      </c>
      <c r="C14" s="66">
        <v>13</v>
      </c>
      <c r="D14" s="66">
        <v>72</v>
      </c>
      <c r="E14" s="66">
        <v>6</v>
      </c>
      <c r="F14" s="66">
        <v>3</v>
      </c>
      <c r="G14" s="66">
        <v>0</v>
      </c>
      <c r="H14" s="66">
        <v>1</v>
      </c>
      <c r="I14" s="66">
        <v>34</v>
      </c>
      <c r="J14" s="61">
        <f t="shared" si="0"/>
        <v>152</v>
      </c>
      <c r="K14" s="67"/>
    </row>
    <row r="15" spans="1:11" x14ac:dyDescent="0.25">
      <c r="A15" s="65" t="s">
        <v>32</v>
      </c>
      <c r="B15" s="66">
        <v>0</v>
      </c>
      <c r="C15" s="66">
        <v>4</v>
      </c>
      <c r="D15" s="66">
        <v>243</v>
      </c>
      <c r="E15" s="66">
        <v>2</v>
      </c>
      <c r="F15" s="66">
        <v>0</v>
      </c>
      <c r="G15" s="66">
        <v>6</v>
      </c>
      <c r="H15" s="66">
        <v>11</v>
      </c>
      <c r="I15" s="66">
        <v>41</v>
      </c>
      <c r="J15" s="61">
        <f t="shared" si="0"/>
        <v>307</v>
      </c>
      <c r="K15" s="67"/>
    </row>
    <row r="16" spans="1:11" x14ac:dyDescent="0.25">
      <c r="A16" s="65" t="s">
        <v>34</v>
      </c>
      <c r="B16" s="66">
        <v>0</v>
      </c>
      <c r="C16" s="66">
        <v>0</v>
      </c>
      <c r="D16" s="66">
        <v>0</v>
      </c>
      <c r="E16" s="66">
        <v>125</v>
      </c>
      <c r="F16" s="66">
        <v>0</v>
      </c>
      <c r="G16" s="66">
        <v>0</v>
      </c>
      <c r="H16" s="66">
        <v>0</v>
      </c>
      <c r="I16" s="66">
        <v>0</v>
      </c>
      <c r="J16" s="61">
        <f t="shared" si="0"/>
        <v>125</v>
      </c>
      <c r="K16" s="67"/>
    </row>
    <row r="17" spans="1:11" x14ac:dyDescent="0.25">
      <c r="A17" s="65" t="s">
        <v>35</v>
      </c>
      <c r="B17" s="66">
        <v>13</v>
      </c>
      <c r="C17" s="66">
        <v>0</v>
      </c>
      <c r="D17" s="66">
        <v>1</v>
      </c>
      <c r="E17" s="66">
        <v>4</v>
      </c>
      <c r="F17" s="66">
        <v>0</v>
      </c>
      <c r="G17" s="66">
        <v>0</v>
      </c>
      <c r="H17" s="66">
        <v>1</v>
      </c>
      <c r="I17" s="66">
        <v>14</v>
      </c>
      <c r="J17" s="61">
        <f t="shared" si="0"/>
        <v>33</v>
      </c>
      <c r="K17" s="67"/>
    </row>
    <row r="18" spans="1:11" x14ac:dyDescent="0.25">
      <c r="A18" s="65" t="s">
        <v>33</v>
      </c>
      <c r="B18" s="66">
        <v>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6">
        <v>0</v>
      </c>
      <c r="J18" s="61">
        <f t="shared" si="0"/>
        <v>0</v>
      </c>
      <c r="K18" s="67"/>
    </row>
    <row r="19" spans="1:11" x14ac:dyDescent="0.25">
      <c r="A19" s="65" t="s">
        <v>36</v>
      </c>
      <c r="B19" s="66">
        <v>0</v>
      </c>
      <c r="C19" s="66">
        <v>0</v>
      </c>
      <c r="D19" s="66">
        <v>0</v>
      </c>
      <c r="E19" s="66">
        <v>80</v>
      </c>
      <c r="F19" s="66">
        <v>0</v>
      </c>
      <c r="G19" s="66">
        <v>0</v>
      </c>
      <c r="H19" s="66">
        <v>0</v>
      </c>
      <c r="I19" s="66">
        <v>0</v>
      </c>
      <c r="J19" s="61">
        <f t="shared" si="0"/>
        <v>80</v>
      </c>
      <c r="K19" s="67"/>
    </row>
    <row r="20" spans="1:11" x14ac:dyDescent="0.25">
      <c r="A20" s="65" t="s">
        <v>37</v>
      </c>
      <c r="B20" s="66">
        <v>0</v>
      </c>
      <c r="C20" s="66">
        <v>5</v>
      </c>
      <c r="D20" s="66">
        <v>5</v>
      </c>
      <c r="E20" s="66">
        <v>20</v>
      </c>
      <c r="F20" s="66">
        <v>0</v>
      </c>
      <c r="G20" s="66">
        <v>0</v>
      </c>
      <c r="H20" s="66">
        <v>2</v>
      </c>
      <c r="I20" s="66">
        <v>15</v>
      </c>
      <c r="J20" s="61">
        <f t="shared" si="0"/>
        <v>47</v>
      </c>
      <c r="K20" s="67"/>
    </row>
    <row r="21" spans="1:11" x14ac:dyDescent="0.25">
      <c r="A21" s="65" t="s">
        <v>38</v>
      </c>
      <c r="B21" s="66">
        <v>0</v>
      </c>
      <c r="C21" s="66">
        <v>0</v>
      </c>
      <c r="D21" s="66">
        <v>2</v>
      </c>
      <c r="E21" s="66">
        <v>0</v>
      </c>
      <c r="F21" s="66">
        <v>0</v>
      </c>
      <c r="G21" s="66">
        <v>0</v>
      </c>
      <c r="H21" s="66">
        <v>2</v>
      </c>
      <c r="I21" s="66">
        <v>0</v>
      </c>
      <c r="J21" s="61">
        <f t="shared" si="0"/>
        <v>4</v>
      </c>
      <c r="K21" s="67"/>
    </row>
    <row r="22" spans="1:11" x14ac:dyDescent="0.25">
      <c r="A22" s="65" t="s">
        <v>39</v>
      </c>
      <c r="B22" s="66">
        <v>5</v>
      </c>
      <c r="C22" s="66">
        <v>3</v>
      </c>
      <c r="D22" s="66">
        <v>56</v>
      </c>
      <c r="E22" s="66">
        <v>183</v>
      </c>
      <c r="F22" s="66">
        <v>0</v>
      </c>
      <c r="G22" s="66">
        <v>0</v>
      </c>
      <c r="H22" s="66">
        <v>4</v>
      </c>
      <c r="I22" s="66">
        <v>38</v>
      </c>
      <c r="J22" s="61">
        <f t="shared" si="0"/>
        <v>289</v>
      </c>
      <c r="K22" s="67"/>
    </row>
    <row r="23" spans="1:11" x14ac:dyDescent="0.25">
      <c r="A23" s="68" t="s">
        <v>40</v>
      </c>
      <c r="B23" s="69">
        <v>1</v>
      </c>
      <c r="C23" s="69">
        <v>0</v>
      </c>
      <c r="D23" s="69">
        <v>0</v>
      </c>
      <c r="E23" s="69">
        <v>5</v>
      </c>
      <c r="F23" s="69">
        <v>0</v>
      </c>
      <c r="G23" s="69">
        <v>0</v>
      </c>
      <c r="H23" s="69">
        <v>7</v>
      </c>
      <c r="I23" s="69">
        <v>45</v>
      </c>
      <c r="J23" s="70">
        <f t="shared" si="0"/>
        <v>58</v>
      </c>
      <c r="K23" s="67"/>
    </row>
    <row r="24" spans="1:11" x14ac:dyDescent="0.25">
      <c r="A24" s="65" t="s">
        <v>41</v>
      </c>
      <c r="B24" s="66">
        <v>4</v>
      </c>
      <c r="C24" s="66">
        <v>0</v>
      </c>
      <c r="D24" s="66">
        <v>0</v>
      </c>
      <c r="E24" s="66">
        <v>6</v>
      </c>
      <c r="F24" s="66">
        <v>0</v>
      </c>
      <c r="G24" s="66">
        <v>0</v>
      </c>
      <c r="H24" s="66">
        <v>1</v>
      </c>
      <c r="I24" s="66">
        <v>0</v>
      </c>
      <c r="J24" s="61">
        <f t="shared" si="0"/>
        <v>11</v>
      </c>
      <c r="K24" s="67"/>
    </row>
    <row r="25" spans="1:11" x14ac:dyDescent="0.25">
      <c r="A25" s="65" t="s">
        <v>42</v>
      </c>
      <c r="B25" s="66">
        <v>2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23</v>
      </c>
      <c r="J25" s="61">
        <f t="shared" si="0"/>
        <v>25</v>
      </c>
      <c r="K25" s="67"/>
    </row>
    <row r="26" spans="1:11" x14ac:dyDescent="0.25">
      <c r="A26" s="65" t="s">
        <v>43</v>
      </c>
      <c r="B26" s="66">
        <v>3</v>
      </c>
      <c r="C26" s="66">
        <v>0</v>
      </c>
      <c r="D26" s="66">
        <v>0</v>
      </c>
      <c r="E26" s="66">
        <v>11</v>
      </c>
      <c r="F26" s="66">
        <v>4</v>
      </c>
      <c r="G26" s="66">
        <v>1</v>
      </c>
      <c r="H26" s="66">
        <v>1</v>
      </c>
      <c r="I26" s="66">
        <v>5</v>
      </c>
      <c r="J26" s="61">
        <f t="shared" si="0"/>
        <v>25</v>
      </c>
      <c r="K26" s="67"/>
    </row>
    <row r="27" spans="1:11" x14ac:dyDescent="0.25">
      <c r="A27" s="65" t="s">
        <v>44</v>
      </c>
      <c r="B27" s="66">
        <v>23</v>
      </c>
      <c r="C27" s="66">
        <v>13</v>
      </c>
      <c r="D27" s="66">
        <v>72</v>
      </c>
      <c r="E27" s="66">
        <v>6183</v>
      </c>
      <c r="F27" s="66">
        <v>35</v>
      </c>
      <c r="G27" s="66">
        <v>4</v>
      </c>
      <c r="H27" s="66">
        <v>18</v>
      </c>
      <c r="I27" s="66">
        <v>712</v>
      </c>
      <c r="J27" s="61">
        <f t="shared" si="0"/>
        <v>7060</v>
      </c>
      <c r="K27" s="67"/>
    </row>
    <row r="28" spans="1:11" x14ac:dyDescent="0.25">
      <c r="A28" s="65" t="s">
        <v>46</v>
      </c>
      <c r="B28" s="66">
        <v>2</v>
      </c>
      <c r="C28" s="66">
        <v>0</v>
      </c>
      <c r="D28" s="66">
        <v>0</v>
      </c>
      <c r="E28" s="66">
        <v>21</v>
      </c>
      <c r="F28" s="66">
        <v>0</v>
      </c>
      <c r="G28" s="66">
        <v>1</v>
      </c>
      <c r="H28" s="66">
        <v>18</v>
      </c>
      <c r="I28" s="66">
        <v>712</v>
      </c>
      <c r="J28" s="61">
        <f t="shared" si="0"/>
        <v>754</v>
      </c>
      <c r="K28" s="67"/>
    </row>
    <row r="29" spans="1:11" ht="15" customHeight="1" x14ac:dyDescent="0.25">
      <c r="A29" s="65" t="s">
        <v>45</v>
      </c>
      <c r="B29" s="66">
        <v>0</v>
      </c>
      <c r="C29" s="66">
        <v>0</v>
      </c>
      <c r="D29" s="66">
        <v>0</v>
      </c>
      <c r="E29" s="66">
        <v>96</v>
      </c>
      <c r="F29" s="66">
        <v>0</v>
      </c>
      <c r="G29" s="66">
        <v>0</v>
      </c>
      <c r="H29" s="66">
        <v>4</v>
      </c>
      <c r="I29" s="66">
        <v>33</v>
      </c>
      <c r="J29" s="61">
        <f t="shared" si="0"/>
        <v>133</v>
      </c>
      <c r="K29" s="67"/>
    </row>
    <row r="30" spans="1:11" x14ac:dyDescent="0.25">
      <c r="A30" s="65" t="s">
        <v>47</v>
      </c>
      <c r="B30" s="66">
        <v>0</v>
      </c>
      <c r="C30" s="66">
        <v>0</v>
      </c>
      <c r="D30" s="66">
        <v>0</v>
      </c>
      <c r="E30" s="66">
        <v>537</v>
      </c>
      <c r="F30" s="66">
        <v>0</v>
      </c>
      <c r="G30" s="66">
        <v>0</v>
      </c>
      <c r="H30" s="66">
        <v>0</v>
      </c>
      <c r="I30" s="66">
        <v>0</v>
      </c>
      <c r="J30" s="61">
        <f t="shared" si="0"/>
        <v>537</v>
      </c>
      <c r="K30" s="67"/>
    </row>
    <row r="31" spans="1:11" x14ac:dyDescent="0.25">
      <c r="A31" s="65" t="s">
        <v>48</v>
      </c>
      <c r="B31" s="66">
        <v>0</v>
      </c>
      <c r="C31" s="66">
        <v>0</v>
      </c>
      <c r="D31" s="66">
        <v>0</v>
      </c>
      <c r="E31" s="66">
        <v>279</v>
      </c>
      <c r="F31" s="66">
        <v>10</v>
      </c>
      <c r="G31" s="66">
        <v>0</v>
      </c>
      <c r="H31" s="66">
        <v>0</v>
      </c>
      <c r="I31" s="66">
        <v>0</v>
      </c>
      <c r="J31" s="61">
        <f t="shared" si="0"/>
        <v>289</v>
      </c>
      <c r="K31" s="67"/>
    </row>
    <row r="32" spans="1:11" x14ac:dyDescent="0.25">
      <c r="A32" s="65" t="s">
        <v>50</v>
      </c>
      <c r="B32" s="66">
        <v>0</v>
      </c>
      <c r="C32" s="66">
        <v>0</v>
      </c>
      <c r="D32" s="66">
        <v>6</v>
      </c>
      <c r="E32" s="66">
        <v>40</v>
      </c>
      <c r="F32" s="66">
        <v>0</v>
      </c>
      <c r="G32" s="66">
        <v>0</v>
      </c>
      <c r="H32" s="66">
        <v>0</v>
      </c>
      <c r="I32" s="66">
        <v>0</v>
      </c>
      <c r="J32" s="61">
        <f t="shared" si="0"/>
        <v>46</v>
      </c>
      <c r="K32" s="67"/>
    </row>
    <row r="33" spans="1:11" x14ac:dyDescent="0.25">
      <c r="A33" s="65" t="s">
        <v>49</v>
      </c>
      <c r="B33" s="66">
        <v>0</v>
      </c>
      <c r="C33" s="66">
        <v>0</v>
      </c>
      <c r="D33" s="66">
        <v>0</v>
      </c>
      <c r="E33" s="66">
        <v>52</v>
      </c>
      <c r="F33" s="66">
        <v>1</v>
      </c>
      <c r="G33" s="66">
        <v>0</v>
      </c>
      <c r="H33" s="66">
        <v>1</v>
      </c>
      <c r="I33" s="66"/>
      <c r="J33" s="61">
        <f t="shared" si="0"/>
        <v>54</v>
      </c>
      <c r="K33" s="67"/>
    </row>
    <row r="34" spans="1:11" x14ac:dyDescent="0.25">
      <c r="A34" s="65" t="s">
        <v>51</v>
      </c>
      <c r="B34" s="66">
        <v>1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1</v>
      </c>
      <c r="I34" s="66">
        <v>0</v>
      </c>
      <c r="J34" s="61">
        <f t="shared" si="0"/>
        <v>2</v>
      </c>
      <c r="K34" s="67"/>
    </row>
    <row r="35" spans="1:11" x14ac:dyDescent="0.25">
      <c r="A35" s="65" t="s">
        <v>52</v>
      </c>
      <c r="B35" s="66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1">
        <f t="shared" si="0"/>
        <v>0</v>
      </c>
      <c r="K35" s="67"/>
    </row>
    <row r="36" spans="1:11" x14ac:dyDescent="0.25">
      <c r="A36" s="65" t="s">
        <v>53</v>
      </c>
      <c r="B36" s="66">
        <v>0</v>
      </c>
      <c r="C36" s="66">
        <v>0</v>
      </c>
      <c r="D36" s="66">
        <v>0</v>
      </c>
      <c r="E36" s="66">
        <v>22</v>
      </c>
      <c r="F36" s="66">
        <v>1</v>
      </c>
      <c r="G36" s="66">
        <v>3</v>
      </c>
      <c r="H36" s="66">
        <v>0</v>
      </c>
      <c r="I36" s="66">
        <v>0</v>
      </c>
      <c r="J36" s="61">
        <f t="shared" si="0"/>
        <v>26</v>
      </c>
      <c r="K36" s="67"/>
    </row>
    <row r="37" spans="1:11" x14ac:dyDescent="0.25">
      <c r="A37" s="65" t="s">
        <v>54</v>
      </c>
      <c r="B37" s="66">
        <v>3</v>
      </c>
      <c r="C37" s="66">
        <v>4</v>
      </c>
      <c r="D37" s="66">
        <v>0</v>
      </c>
      <c r="E37" s="66">
        <v>1</v>
      </c>
      <c r="F37" s="66">
        <v>1</v>
      </c>
      <c r="G37" s="66">
        <v>2</v>
      </c>
      <c r="H37" s="66">
        <v>3</v>
      </c>
      <c r="I37" s="66">
        <v>19</v>
      </c>
      <c r="J37" s="61">
        <f t="shared" si="0"/>
        <v>33</v>
      </c>
      <c r="K37" s="67"/>
    </row>
    <row r="38" spans="1:11" x14ac:dyDescent="0.25">
      <c r="A38" s="65" t="s">
        <v>55</v>
      </c>
      <c r="B38" s="66">
        <v>3</v>
      </c>
      <c r="C38" s="66">
        <v>0</v>
      </c>
      <c r="D38" s="66">
        <v>0</v>
      </c>
      <c r="E38" s="66">
        <v>0</v>
      </c>
      <c r="F38" s="66">
        <v>1</v>
      </c>
      <c r="G38" s="66">
        <v>0</v>
      </c>
      <c r="H38" s="66">
        <v>7</v>
      </c>
      <c r="I38" s="66">
        <v>77</v>
      </c>
      <c r="J38" s="61">
        <f t="shared" si="0"/>
        <v>88</v>
      </c>
      <c r="K38" s="67"/>
    </row>
    <row r="39" spans="1:11" ht="12.75" customHeight="1" x14ac:dyDescent="0.25">
      <c r="A39" s="65" t="s">
        <v>56</v>
      </c>
      <c r="B39" s="66">
        <v>1</v>
      </c>
      <c r="C39" s="66">
        <v>0</v>
      </c>
      <c r="D39" s="66">
        <v>0</v>
      </c>
      <c r="E39" s="66">
        <v>0</v>
      </c>
      <c r="F39" s="66">
        <v>0</v>
      </c>
      <c r="G39" s="66">
        <v>0</v>
      </c>
      <c r="H39" s="66">
        <v>0</v>
      </c>
      <c r="I39" s="66">
        <v>31</v>
      </c>
      <c r="J39" s="61">
        <f t="shared" si="0"/>
        <v>32</v>
      </c>
      <c r="K39" s="67"/>
    </row>
    <row r="40" spans="1:11" x14ac:dyDescent="0.25">
      <c r="A40" s="65" t="s">
        <v>58</v>
      </c>
      <c r="B40" s="66">
        <v>0</v>
      </c>
      <c r="C40" s="66">
        <v>0</v>
      </c>
      <c r="D40" s="66">
        <v>0</v>
      </c>
      <c r="E40" s="66">
        <v>0</v>
      </c>
      <c r="F40" s="66">
        <v>1</v>
      </c>
      <c r="G40" s="66">
        <v>0</v>
      </c>
      <c r="H40" s="66">
        <v>0</v>
      </c>
      <c r="I40" s="66">
        <v>0</v>
      </c>
      <c r="J40" s="61">
        <f t="shared" si="0"/>
        <v>1</v>
      </c>
      <c r="K40" s="67"/>
    </row>
    <row r="41" spans="1:11" x14ac:dyDescent="0.25">
      <c r="A41" s="71" t="s">
        <v>57</v>
      </c>
      <c r="B41" s="66">
        <v>0</v>
      </c>
      <c r="C41" s="66">
        <v>0</v>
      </c>
      <c r="D41" s="66">
        <v>0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1">
        <f t="shared" si="0"/>
        <v>0</v>
      </c>
      <c r="K41" s="67"/>
    </row>
    <row r="42" spans="1:11" x14ac:dyDescent="0.25">
      <c r="A42" s="72" t="s">
        <v>59</v>
      </c>
      <c r="B42" s="61">
        <f t="shared" ref="B42:J42" si="1">SUM(B3:B41)</f>
        <v>111</v>
      </c>
      <c r="C42" s="61">
        <f t="shared" si="1"/>
        <v>46</v>
      </c>
      <c r="D42" s="61">
        <f t="shared" si="1"/>
        <v>471</v>
      </c>
      <c r="E42" s="61">
        <f t="shared" si="1"/>
        <v>9605</v>
      </c>
      <c r="F42" s="61">
        <f t="shared" si="1"/>
        <v>65</v>
      </c>
      <c r="G42" s="61">
        <f t="shared" si="1"/>
        <v>17</v>
      </c>
      <c r="H42" s="61">
        <f t="shared" si="1"/>
        <v>123</v>
      </c>
      <c r="I42" s="61">
        <f t="shared" si="1"/>
        <v>2240</v>
      </c>
      <c r="J42" s="73">
        <f t="shared" si="1"/>
        <v>12678</v>
      </c>
      <c r="K42" s="67"/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"/>
  <sheetViews>
    <sheetView workbookViewId="0">
      <selection activeCell="E19" sqref="E19"/>
    </sheetView>
  </sheetViews>
  <sheetFormatPr defaultColWidth="9.140625" defaultRowHeight="12.75" x14ac:dyDescent="0.2"/>
  <cols>
    <col min="1" max="1" width="9.140625" style="22"/>
    <col min="2" max="2" width="9.85546875" style="22" customWidth="1"/>
    <col min="3" max="3" width="14.42578125" style="22" customWidth="1"/>
    <col min="4" max="4" width="12.42578125" style="22" customWidth="1"/>
    <col min="5" max="5" width="11.28515625" style="22" customWidth="1"/>
    <col min="6" max="6" width="10.140625" style="22" customWidth="1"/>
    <col min="7" max="16384" width="9.140625" style="22"/>
  </cols>
  <sheetData>
    <row r="1" spans="1:8" ht="14.25" customHeight="1" x14ac:dyDescent="0.2">
      <c r="A1" s="114" t="s">
        <v>126</v>
      </c>
      <c r="B1" s="114"/>
      <c r="C1" s="114"/>
      <c r="D1" s="114"/>
      <c r="E1" s="114"/>
      <c r="F1" s="114"/>
      <c r="G1" s="114"/>
      <c r="H1" s="114"/>
    </row>
    <row r="2" spans="1:8" ht="26.25" customHeight="1" x14ac:dyDescent="0.2">
      <c r="A2" s="88" t="s">
        <v>117</v>
      </c>
      <c r="B2" s="89" t="s">
        <v>69</v>
      </c>
      <c r="C2" s="90" t="s">
        <v>70</v>
      </c>
      <c r="D2" s="90" t="s">
        <v>71</v>
      </c>
      <c r="E2" s="90" t="s">
        <v>72</v>
      </c>
      <c r="F2" s="90" t="s">
        <v>73</v>
      </c>
      <c r="G2" s="90" t="s">
        <v>74</v>
      </c>
      <c r="H2" s="90" t="s">
        <v>75</v>
      </c>
    </row>
    <row r="3" spans="1:8" x14ac:dyDescent="0.2">
      <c r="A3" s="91" t="s">
        <v>105</v>
      </c>
      <c r="B3" s="92" t="s">
        <v>39</v>
      </c>
      <c r="C3" s="92" t="s">
        <v>39</v>
      </c>
      <c r="D3" s="93">
        <v>7</v>
      </c>
      <c r="E3" s="93">
        <v>79</v>
      </c>
      <c r="F3" s="93" t="s">
        <v>76</v>
      </c>
      <c r="G3" s="93">
        <v>158</v>
      </c>
      <c r="H3" s="93" t="s">
        <v>76</v>
      </c>
    </row>
    <row r="4" spans="1:8" x14ac:dyDescent="0.2">
      <c r="A4" s="91"/>
      <c r="B4" s="92"/>
      <c r="C4" s="92" t="s">
        <v>40</v>
      </c>
      <c r="D4" s="93">
        <v>5</v>
      </c>
      <c r="E4" s="93">
        <v>54</v>
      </c>
      <c r="F4" s="93">
        <v>38</v>
      </c>
      <c r="G4" s="93">
        <v>92</v>
      </c>
      <c r="H4" s="93">
        <v>34</v>
      </c>
    </row>
    <row r="5" spans="1:8" x14ac:dyDescent="0.2">
      <c r="A5" s="91"/>
      <c r="B5" s="92"/>
      <c r="C5" s="92" t="s">
        <v>37</v>
      </c>
      <c r="D5" s="93">
        <v>6</v>
      </c>
      <c r="E5" s="93">
        <v>48</v>
      </c>
      <c r="F5" s="93">
        <v>34</v>
      </c>
      <c r="G5" s="93">
        <v>98</v>
      </c>
      <c r="H5" s="93">
        <v>27</v>
      </c>
    </row>
    <row r="6" spans="1:8" x14ac:dyDescent="0.2">
      <c r="A6" s="91" t="s">
        <v>106</v>
      </c>
      <c r="B6" s="92" t="s">
        <v>44</v>
      </c>
      <c r="C6" s="92" t="s">
        <v>44</v>
      </c>
      <c r="D6" s="93">
        <v>14</v>
      </c>
      <c r="E6" s="93">
        <v>112</v>
      </c>
      <c r="F6" s="93">
        <v>22</v>
      </c>
      <c r="G6" s="93" t="s">
        <v>76</v>
      </c>
      <c r="H6" s="93" t="s">
        <v>76</v>
      </c>
    </row>
    <row r="7" spans="1:8" x14ac:dyDescent="0.2">
      <c r="A7" s="91"/>
      <c r="B7" s="92"/>
      <c r="C7" s="92" t="s">
        <v>47</v>
      </c>
      <c r="D7" s="93">
        <v>8</v>
      </c>
      <c r="E7" s="93">
        <v>64</v>
      </c>
      <c r="F7" s="93">
        <v>32</v>
      </c>
      <c r="G7" s="93">
        <v>62</v>
      </c>
      <c r="H7" s="93">
        <v>12</v>
      </c>
    </row>
    <row r="8" spans="1:8" x14ac:dyDescent="0.2">
      <c r="A8" s="91" t="s">
        <v>107</v>
      </c>
      <c r="B8" s="92" t="s">
        <v>118</v>
      </c>
      <c r="C8" s="92" t="s">
        <v>23</v>
      </c>
      <c r="D8" s="93">
        <v>5</v>
      </c>
      <c r="E8" s="93">
        <v>32</v>
      </c>
      <c r="F8" s="93">
        <v>32</v>
      </c>
      <c r="G8" s="93">
        <v>45</v>
      </c>
      <c r="H8" s="93" t="s">
        <v>76</v>
      </c>
    </row>
    <row r="9" spans="1:8" x14ac:dyDescent="0.2">
      <c r="A9" s="91"/>
      <c r="B9" s="92"/>
      <c r="C9" s="92" t="s">
        <v>54</v>
      </c>
      <c r="D9" s="93">
        <v>6</v>
      </c>
      <c r="E9" s="93">
        <v>19</v>
      </c>
      <c r="F9" s="93">
        <v>79</v>
      </c>
      <c r="G9" s="93">
        <v>81</v>
      </c>
      <c r="H9" s="93">
        <v>20</v>
      </c>
    </row>
    <row r="10" spans="1:8" x14ac:dyDescent="0.2">
      <c r="A10" s="91"/>
      <c r="B10" s="92"/>
      <c r="C10" s="92" t="s">
        <v>35</v>
      </c>
      <c r="D10" s="93">
        <v>4</v>
      </c>
      <c r="E10" s="93">
        <v>26</v>
      </c>
      <c r="F10" s="93">
        <v>30</v>
      </c>
      <c r="G10" s="93">
        <v>38</v>
      </c>
      <c r="H10" s="93" t="s">
        <v>76</v>
      </c>
    </row>
    <row r="11" spans="1:8" x14ac:dyDescent="0.2">
      <c r="A11" s="91" t="s">
        <v>108</v>
      </c>
      <c r="B11" s="92" t="s">
        <v>119</v>
      </c>
      <c r="C11" s="92" t="s">
        <v>28</v>
      </c>
      <c r="D11" s="93">
        <v>6</v>
      </c>
      <c r="E11" s="93">
        <v>41</v>
      </c>
      <c r="F11" s="93">
        <v>97</v>
      </c>
      <c r="G11" s="93">
        <v>61</v>
      </c>
      <c r="H11" s="93">
        <v>50</v>
      </c>
    </row>
    <row r="12" spans="1:8" x14ac:dyDescent="0.2">
      <c r="A12" s="91"/>
      <c r="B12" s="92"/>
      <c r="C12" s="92" t="s">
        <v>77</v>
      </c>
      <c r="D12" s="93">
        <v>5</v>
      </c>
      <c r="E12" s="93">
        <v>39</v>
      </c>
      <c r="F12" s="93">
        <v>53</v>
      </c>
      <c r="G12" s="93">
        <v>155</v>
      </c>
      <c r="H12" s="93" t="s">
        <v>76</v>
      </c>
    </row>
    <row r="13" spans="1:8" x14ac:dyDescent="0.2">
      <c r="A13" s="91"/>
      <c r="B13" s="92"/>
      <c r="C13" s="92" t="s">
        <v>51</v>
      </c>
      <c r="D13" s="93">
        <v>6</v>
      </c>
      <c r="E13" s="93">
        <v>38</v>
      </c>
      <c r="F13" s="93">
        <v>104</v>
      </c>
      <c r="G13" s="93">
        <v>163</v>
      </c>
      <c r="H13" s="93" t="s">
        <v>76</v>
      </c>
    </row>
    <row r="14" spans="1:8" x14ac:dyDescent="0.2">
      <c r="A14" s="91" t="s">
        <v>109</v>
      </c>
      <c r="B14" s="92" t="s">
        <v>120</v>
      </c>
      <c r="C14" s="92" t="s">
        <v>27</v>
      </c>
      <c r="D14" s="93">
        <v>6</v>
      </c>
      <c r="E14" s="93">
        <v>25</v>
      </c>
      <c r="F14" s="93">
        <v>22</v>
      </c>
      <c r="G14" s="93">
        <v>17</v>
      </c>
      <c r="H14" s="93">
        <v>12</v>
      </c>
    </row>
    <row r="15" spans="1:8" x14ac:dyDescent="0.2">
      <c r="A15" s="91"/>
      <c r="B15" s="92"/>
      <c r="C15" s="92" t="s">
        <v>32</v>
      </c>
      <c r="D15" s="93">
        <v>7</v>
      </c>
      <c r="E15" s="93">
        <v>66</v>
      </c>
      <c r="F15" s="93">
        <v>43</v>
      </c>
      <c r="G15" s="93">
        <v>45</v>
      </c>
      <c r="H15" s="93">
        <v>12</v>
      </c>
    </row>
    <row r="16" spans="1:8" x14ac:dyDescent="0.2">
      <c r="A16" s="91"/>
      <c r="B16" s="92"/>
      <c r="C16" s="92" t="s">
        <v>31</v>
      </c>
      <c r="D16" s="93">
        <v>6</v>
      </c>
      <c r="E16" s="93">
        <v>51</v>
      </c>
      <c r="F16" s="93">
        <v>41</v>
      </c>
      <c r="G16" s="93">
        <v>46</v>
      </c>
      <c r="H16" s="93" t="s">
        <v>76</v>
      </c>
    </row>
    <row r="17" spans="1:8" x14ac:dyDescent="0.2">
      <c r="A17" s="91" t="s">
        <v>110</v>
      </c>
      <c r="B17" s="92" t="s">
        <v>121</v>
      </c>
      <c r="C17" s="92" t="s">
        <v>78</v>
      </c>
      <c r="D17" s="93">
        <v>6</v>
      </c>
      <c r="E17" s="93">
        <v>58</v>
      </c>
      <c r="F17" s="93">
        <v>19</v>
      </c>
      <c r="G17" s="93" t="s">
        <v>76</v>
      </c>
      <c r="H17" s="93" t="s">
        <v>76</v>
      </c>
    </row>
    <row r="18" spans="1:8" x14ac:dyDescent="0.2">
      <c r="A18" s="91"/>
      <c r="B18" s="92"/>
      <c r="C18" s="92" t="s">
        <v>30</v>
      </c>
      <c r="D18" s="93">
        <v>8</v>
      </c>
      <c r="E18" s="93">
        <v>26</v>
      </c>
      <c r="F18" s="93">
        <v>54</v>
      </c>
      <c r="G18" s="93">
        <v>27</v>
      </c>
      <c r="H18" s="93" t="s">
        <v>76</v>
      </c>
    </row>
    <row r="19" spans="1:8" x14ac:dyDescent="0.2">
      <c r="A19" s="91"/>
      <c r="B19" s="92"/>
      <c r="C19" s="92" t="s">
        <v>65</v>
      </c>
      <c r="D19" s="93">
        <v>5</v>
      </c>
      <c r="E19" s="93">
        <v>29</v>
      </c>
      <c r="F19" s="93">
        <v>30</v>
      </c>
      <c r="G19" s="93">
        <v>11</v>
      </c>
      <c r="H19" s="93" t="s">
        <v>76</v>
      </c>
    </row>
    <row r="20" spans="1:8" x14ac:dyDescent="0.2">
      <c r="A20" s="91"/>
      <c r="B20" s="92"/>
      <c r="C20" s="92" t="s">
        <v>52</v>
      </c>
      <c r="D20" s="93">
        <v>9</v>
      </c>
      <c r="E20" s="93">
        <v>88</v>
      </c>
      <c r="F20" s="93">
        <v>25</v>
      </c>
      <c r="G20" s="93">
        <v>40</v>
      </c>
      <c r="H20" s="93" t="s">
        <v>76</v>
      </c>
    </row>
    <row r="21" spans="1:8" x14ac:dyDescent="0.2">
      <c r="A21" s="91" t="s">
        <v>111</v>
      </c>
      <c r="B21" s="94" t="s">
        <v>122</v>
      </c>
      <c r="C21" s="92" t="s">
        <v>79</v>
      </c>
      <c r="D21" s="93">
        <v>5</v>
      </c>
      <c r="E21" s="93">
        <v>40</v>
      </c>
      <c r="F21" s="93">
        <v>27</v>
      </c>
      <c r="G21" s="93">
        <v>28</v>
      </c>
      <c r="H21" s="93">
        <v>1</v>
      </c>
    </row>
    <row r="22" spans="1:8" x14ac:dyDescent="0.2">
      <c r="A22" s="91"/>
      <c r="B22" s="92"/>
      <c r="C22" s="92" t="s">
        <v>46</v>
      </c>
      <c r="D22" s="93">
        <v>7</v>
      </c>
      <c r="E22" s="93">
        <v>56</v>
      </c>
      <c r="F22" s="93">
        <v>61</v>
      </c>
      <c r="G22" s="93">
        <v>93</v>
      </c>
      <c r="H22" s="93">
        <v>24</v>
      </c>
    </row>
    <row r="23" spans="1:8" x14ac:dyDescent="0.2">
      <c r="A23" s="91"/>
      <c r="B23" s="92"/>
      <c r="C23" s="92" t="s">
        <v>38</v>
      </c>
      <c r="D23" s="93">
        <v>4</v>
      </c>
      <c r="E23" s="93">
        <v>51</v>
      </c>
      <c r="F23" s="93">
        <v>59</v>
      </c>
      <c r="G23" s="93">
        <v>105</v>
      </c>
      <c r="H23" s="93">
        <v>95</v>
      </c>
    </row>
    <row r="24" spans="1:8" x14ac:dyDescent="0.2">
      <c r="A24" s="91" t="s">
        <v>112</v>
      </c>
      <c r="B24" s="92" t="s">
        <v>123</v>
      </c>
      <c r="C24" s="92" t="s">
        <v>42</v>
      </c>
      <c r="D24" s="93">
        <v>5</v>
      </c>
      <c r="E24" s="93">
        <v>54</v>
      </c>
      <c r="F24" s="93">
        <v>16</v>
      </c>
      <c r="G24" s="93">
        <v>113</v>
      </c>
      <c r="H24" s="93" t="s">
        <v>76</v>
      </c>
    </row>
    <row r="25" spans="1:8" x14ac:dyDescent="0.2">
      <c r="A25" s="91"/>
      <c r="B25" s="92"/>
      <c r="C25" s="92" t="s">
        <v>43</v>
      </c>
      <c r="D25" s="93">
        <v>5</v>
      </c>
      <c r="E25" s="93">
        <v>62</v>
      </c>
      <c r="F25" s="93">
        <v>11</v>
      </c>
      <c r="G25" s="93">
        <v>105</v>
      </c>
      <c r="H25" s="93" t="s">
        <v>76</v>
      </c>
    </row>
    <row r="26" spans="1:8" x14ac:dyDescent="0.2">
      <c r="A26" s="91"/>
      <c r="B26" s="92"/>
      <c r="C26" s="92" t="s">
        <v>33</v>
      </c>
      <c r="D26" s="93">
        <v>4</v>
      </c>
      <c r="E26" s="93">
        <v>30</v>
      </c>
      <c r="F26" s="93">
        <v>10</v>
      </c>
      <c r="G26" s="93">
        <v>33</v>
      </c>
      <c r="H26" s="93" t="s">
        <v>76</v>
      </c>
    </row>
    <row r="27" spans="1:8" x14ac:dyDescent="0.2">
      <c r="A27" s="91" t="s">
        <v>113</v>
      </c>
      <c r="B27" s="92" t="s">
        <v>124</v>
      </c>
      <c r="C27" s="92" t="s">
        <v>34</v>
      </c>
      <c r="D27" s="93">
        <v>5</v>
      </c>
      <c r="E27" s="93">
        <v>51</v>
      </c>
      <c r="F27" s="93" t="s">
        <v>76</v>
      </c>
      <c r="G27" s="93">
        <v>50</v>
      </c>
      <c r="H27" s="93" t="s">
        <v>76</v>
      </c>
    </row>
    <row r="28" spans="1:8" x14ac:dyDescent="0.2">
      <c r="A28" s="91"/>
      <c r="B28" s="92"/>
      <c r="C28" s="92" t="s">
        <v>25</v>
      </c>
      <c r="D28" s="93">
        <v>8</v>
      </c>
      <c r="E28" s="93">
        <v>42</v>
      </c>
      <c r="F28" s="93" t="s">
        <v>76</v>
      </c>
      <c r="G28" s="93">
        <v>9</v>
      </c>
      <c r="H28" s="93" t="s">
        <v>76</v>
      </c>
    </row>
    <row r="29" spans="1:8" x14ac:dyDescent="0.2">
      <c r="A29" s="91"/>
      <c r="B29" s="92"/>
      <c r="C29" s="92" t="s">
        <v>36</v>
      </c>
      <c r="D29" s="93">
        <v>4</v>
      </c>
      <c r="E29" s="93">
        <v>44</v>
      </c>
      <c r="F29" s="93">
        <v>63</v>
      </c>
      <c r="G29" s="93">
        <v>38</v>
      </c>
      <c r="H29" s="93" t="s">
        <v>76</v>
      </c>
    </row>
    <row r="30" spans="1:8" x14ac:dyDescent="0.2">
      <c r="A30" s="91"/>
      <c r="B30" s="92"/>
      <c r="C30" s="92" t="s">
        <v>22</v>
      </c>
      <c r="D30" s="93">
        <v>4</v>
      </c>
      <c r="E30" s="93">
        <v>44</v>
      </c>
      <c r="F30" s="93">
        <v>26</v>
      </c>
      <c r="G30" s="93">
        <v>24</v>
      </c>
      <c r="H30" s="93" t="s">
        <v>76</v>
      </c>
    </row>
    <row r="31" spans="1:8" x14ac:dyDescent="0.2">
      <c r="A31" s="91" t="s">
        <v>114</v>
      </c>
      <c r="B31" s="92" t="s">
        <v>53</v>
      </c>
      <c r="C31" s="92" t="s">
        <v>53</v>
      </c>
      <c r="D31" s="93">
        <v>3</v>
      </c>
      <c r="E31" s="93">
        <v>34</v>
      </c>
      <c r="F31" s="93">
        <v>10</v>
      </c>
      <c r="G31" s="93">
        <v>59</v>
      </c>
      <c r="H31" s="93" t="s">
        <v>76</v>
      </c>
    </row>
    <row r="32" spans="1:8" x14ac:dyDescent="0.2">
      <c r="A32" s="91"/>
      <c r="B32" s="92"/>
      <c r="C32" s="92" t="s">
        <v>56</v>
      </c>
      <c r="D32" s="93">
        <v>5</v>
      </c>
      <c r="E32" s="93">
        <v>26</v>
      </c>
      <c r="F32" s="93">
        <v>22</v>
      </c>
      <c r="G32" s="93">
        <v>38</v>
      </c>
      <c r="H32" s="93" t="s">
        <v>76</v>
      </c>
    </row>
    <row r="33" spans="1:8" x14ac:dyDescent="0.2">
      <c r="A33" s="91"/>
      <c r="B33" s="92"/>
      <c r="C33" s="92" t="s">
        <v>41</v>
      </c>
      <c r="D33" s="93">
        <v>4</v>
      </c>
      <c r="E33" s="93">
        <v>30</v>
      </c>
      <c r="F33" s="93">
        <v>9</v>
      </c>
      <c r="G33" s="93" t="s">
        <v>76</v>
      </c>
      <c r="H33" s="93" t="s">
        <v>76</v>
      </c>
    </row>
    <row r="34" spans="1:8" ht="15" customHeight="1" x14ac:dyDescent="0.2">
      <c r="A34" s="91" t="s">
        <v>115</v>
      </c>
      <c r="B34" s="95" t="s">
        <v>125</v>
      </c>
      <c r="C34" s="95" t="s">
        <v>48</v>
      </c>
      <c r="D34" s="96">
        <v>6</v>
      </c>
      <c r="E34" s="96">
        <v>69</v>
      </c>
      <c r="F34" s="96">
        <v>36</v>
      </c>
      <c r="G34" s="96">
        <v>37</v>
      </c>
      <c r="H34" s="96" t="s">
        <v>76</v>
      </c>
    </row>
    <row r="35" spans="1:8" x14ac:dyDescent="0.2">
      <c r="A35" s="91"/>
      <c r="B35" s="92"/>
      <c r="C35" s="92" t="s">
        <v>49</v>
      </c>
      <c r="D35" s="93">
        <v>5</v>
      </c>
      <c r="E35" s="93">
        <v>50</v>
      </c>
      <c r="F35" s="93">
        <v>37</v>
      </c>
      <c r="G35" s="93">
        <v>24</v>
      </c>
      <c r="H35" s="93" t="s">
        <v>76</v>
      </c>
    </row>
    <row r="36" spans="1:8" x14ac:dyDescent="0.2">
      <c r="A36" s="91"/>
      <c r="B36" s="92"/>
      <c r="C36" s="92" t="s">
        <v>50</v>
      </c>
      <c r="D36" s="93">
        <v>7</v>
      </c>
      <c r="E36" s="93">
        <v>70</v>
      </c>
      <c r="F36" s="93">
        <v>19</v>
      </c>
      <c r="G36" s="93">
        <v>32</v>
      </c>
      <c r="H36" s="93" t="s">
        <v>76</v>
      </c>
    </row>
    <row r="37" spans="1:8" x14ac:dyDescent="0.2">
      <c r="A37" s="91" t="s">
        <v>116</v>
      </c>
      <c r="B37" s="92" t="s">
        <v>26</v>
      </c>
      <c r="C37" s="92" t="s">
        <v>26</v>
      </c>
      <c r="D37" s="93">
        <v>5</v>
      </c>
      <c r="E37" s="93">
        <v>38</v>
      </c>
      <c r="F37" s="93">
        <v>22</v>
      </c>
      <c r="G37" s="93">
        <v>17</v>
      </c>
      <c r="H37" s="93">
        <v>12</v>
      </c>
    </row>
    <row r="38" spans="1:8" x14ac:dyDescent="0.2">
      <c r="A38" s="91"/>
      <c r="B38" s="92"/>
      <c r="C38" s="92" t="s">
        <v>29</v>
      </c>
      <c r="D38" s="93">
        <v>7</v>
      </c>
      <c r="E38" s="93">
        <v>18</v>
      </c>
      <c r="F38" s="93" t="s">
        <v>76</v>
      </c>
      <c r="G38" s="93" t="s">
        <v>76</v>
      </c>
      <c r="H38" s="93" t="s">
        <v>76</v>
      </c>
    </row>
    <row r="39" spans="1:8" x14ac:dyDescent="0.2">
      <c r="A39" s="91"/>
      <c r="B39" s="92"/>
      <c r="C39" s="92" t="s">
        <v>55</v>
      </c>
      <c r="D39" s="93">
        <v>5</v>
      </c>
      <c r="E39" s="93">
        <v>26</v>
      </c>
      <c r="F39" s="93">
        <v>29</v>
      </c>
      <c r="G39" s="93">
        <v>76</v>
      </c>
      <c r="H39" s="93">
        <v>29</v>
      </c>
    </row>
    <row r="42" spans="1:8" x14ac:dyDescent="0.2">
      <c r="A42" s="113" t="s">
        <v>136</v>
      </c>
      <c r="B42" s="113"/>
      <c r="C42" s="113"/>
      <c r="D42" s="113"/>
    </row>
    <row r="43" spans="1:8" x14ac:dyDescent="0.2">
      <c r="A43" s="111" t="s">
        <v>128</v>
      </c>
      <c r="B43" s="111"/>
      <c r="C43" s="111"/>
      <c r="D43" s="6">
        <v>12</v>
      </c>
      <c r="F43" s="32"/>
    </row>
    <row r="44" spans="1:8" x14ac:dyDescent="0.2">
      <c r="A44" s="34" t="s">
        <v>129</v>
      </c>
      <c r="B44" s="6"/>
      <c r="C44" s="6"/>
      <c r="D44" s="34">
        <v>37</v>
      </c>
    </row>
    <row r="45" spans="1:8" x14ac:dyDescent="0.2">
      <c r="A45" s="34" t="s">
        <v>130</v>
      </c>
      <c r="B45" s="6"/>
      <c r="C45" s="6"/>
      <c r="D45" s="34">
        <v>217</v>
      </c>
      <c r="G45" s="33"/>
    </row>
    <row r="46" spans="1:8" x14ac:dyDescent="0.2">
      <c r="A46" s="6" t="s">
        <v>131</v>
      </c>
      <c r="B46" s="6"/>
      <c r="C46" s="6"/>
      <c r="D46" s="6">
        <v>1730</v>
      </c>
    </row>
    <row r="47" spans="1:8" x14ac:dyDescent="0.2">
      <c r="A47" s="6" t="s">
        <v>132</v>
      </c>
      <c r="B47" s="6"/>
      <c r="C47" s="6"/>
      <c r="D47" s="6">
        <v>1212</v>
      </c>
    </row>
    <row r="48" spans="1:8" x14ac:dyDescent="0.2">
      <c r="A48" s="6" t="s">
        <v>133</v>
      </c>
      <c r="B48" s="6"/>
      <c r="C48" s="6"/>
      <c r="D48" s="6">
        <v>2020</v>
      </c>
    </row>
    <row r="49" spans="1:7" x14ac:dyDescent="0.2">
      <c r="A49" s="6" t="s">
        <v>134</v>
      </c>
      <c r="B49" s="6"/>
      <c r="C49" s="6"/>
      <c r="D49" s="6">
        <v>328</v>
      </c>
      <c r="G49" s="24"/>
    </row>
    <row r="50" spans="1:7" x14ac:dyDescent="0.2">
      <c r="A50" s="112" t="s">
        <v>135</v>
      </c>
      <c r="B50" s="112"/>
      <c r="C50" s="112"/>
      <c r="D50" s="21">
        <v>5556</v>
      </c>
    </row>
  </sheetData>
  <mergeCells count="4">
    <mergeCell ref="A43:C43"/>
    <mergeCell ref="A50:C50"/>
    <mergeCell ref="A42:D42"/>
    <mergeCell ref="A1:H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1"/>
  <sheetViews>
    <sheetView tabSelected="1" topLeftCell="A22" workbookViewId="0">
      <selection activeCell="P39" sqref="P39"/>
    </sheetView>
  </sheetViews>
  <sheetFormatPr defaultRowHeight="15" x14ac:dyDescent="0.25"/>
  <cols>
    <col min="1" max="1" width="12.28515625" customWidth="1"/>
    <col min="2" max="2" width="6.42578125" customWidth="1"/>
    <col min="3" max="3" width="5.28515625" customWidth="1"/>
    <col min="4" max="4" width="4.28515625" customWidth="1"/>
    <col min="5" max="5" width="4.140625" customWidth="1"/>
    <col min="6" max="7" width="4.28515625" customWidth="1"/>
    <col min="8" max="8" width="5.42578125" customWidth="1"/>
    <col min="9" max="9" width="6" customWidth="1"/>
    <col min="10" max="10" width="7.5703125" customWidth="1"/>
    <col min="11" max="11" width="5.28515625" customWidth="1"/>
    <col min="12" max="12" width="6.140625" customWidth="1"/>
  </cols>
  <sheetData>
    <row r="1" spans="1:14" x14ac:dyDescent="0.25">
      <c r="A1" s="118" t="s">
        <v>94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25"/>
    </row>
    <row r="2" spans="1:14" ht="26.25" x14ac:dyDescent="0.25">
      <c r="A2" s="14" t="s">
        <v>93</v>
      </c>
      <c r="B2" s="14" t="s">
        <v>92</v>
      </c>
      <c r="C2" s="14" t="s">
        <v>91</v>
      </c>
      <c r="D2" s="14" t="s">
        <v>90</v>
      </c>
      <c r="E2" s="14" t="s">
        <v>89</v>
      </c>
      <c r="F2" s="14" t="s">
        <v>88</v>
      </c>
      <c r="G2" s="14" t="s">
        <v>87</v>
      </c>
      <c r="H2" s="14" t="s">
        <v>86</v>
      </c>
      <c r="I2" s="14" t="s">
        <v>85</v>
      </c>
      <c r="J2" s="14" t="s">
        <v>84</v>
      </c>
      <c r="K2" s="14" t="s">
        <v>83</v>
      </c>
      <c r="L2" s="14" t="s">
        <v>82</v>
      </c>
      <c r="M2" s="14" t="s">
        <v>80</v>
      </c>
    </row>
    <row r="3" spans="1:14" s="2" customFormat="1" ht="15.95" customHeight="1" x14ac:dyDescent="0.2">
      <c r="A3" s="4" t="s">
        <v>64</v>
      </c>
      <c r="B3" s="15">
        <v>0</v>
      </c>
      <c r="C3" s="15">
        <v>0</v>
      </c>
      <c r="D3" s="15">
        <v>0</v>
      </c>
      <c r="E3" s="15">
        <v>1</v>
      </c>
      <c r="F3" s="15">
        <v>2</v>
      </c>
      <c r="G3" s="15">
        <v>2</v>
      </c>
      <c r="H3" s="15">
        <v>13</v>
      </c>
      <c r="I3" s="15">
        <v>32</v>
      </c>
      <c r="J3" s="15">
        <v>33</v>
      </c>
      <c r="K3" s="15">
        <v>37</v>
      </c>
      <c r="L3" s="115" t="s">
        <v>81</v>
      </c>
      <c r="M3" s="3">
        <v>120</v>
      </c>
    </row>
    <row r="4" spans="1:14" s="2" customFormat="1" ht="15.95" customHeight="1" x14ac:dyDescent="0.2">
      <c r="A4" s="4" t="s">
        <v>22</v>
      </c>
      <c r="B4" s="15">
        <v>0</v>
      </c>
      <c r="C4" s="15">
        <v>0</v>
      </c>
      <c r="D4" s="15">
        <v>0</v>
      </c>
      <c r="E4" s="15">
        <v>0</v>
      </c>
      <c r="F4" s="15">
        <v>1</v>
      </c>
      <c r="G4" s="15">
        <v>13</v>
      </c>
      <c r="H4" s="15">
        <v>25</v>
      </c>
      <c r="I4" s="15">
        <v>71</v>
      </c>
      <c r="J4" s="15">
        <v>127</v>
      </c>
      <c r="K4" s="15">
        <v>86</v>
      </c>
      <c r="L4" s="116"/>
      <c r="M4" s="3">
        <v>323</v>
      </c>
    </row>
    <row r="5" spans="1:14" s="2" customFormat="1" ht="15.95" customHeight="1" x14ac:dyDescent="0.2">
      <c r="A5" s="4" t="s">
        <v>23</v>
      </c>
      <c r="B5" s="15">
        <v>0</v>
      </c>
      <c r="C5" s="15">
        <v>0</v>
      </c>
      <c r="D5" s="15">
        <v>1</v>
      </c>
      <c r="E5" s="15">
        <v>5</v>
      </c>
      <c r="F5" s="15">
        <v>7</v>
      </c>
      <c r="G5" s="15">
        <v>17</v>
      </c>
      <c r="H5" s="15">
        <v>34</v>
      </c>
      <c r="I5" s="15">
        <v>62</v>
      </c>
      <c r="J5" s="15">
        <v>116</v>
      </c>
      <c r="K5" s="15">
        <v>73</v>
      </c>
      <c r="L5" s="116"/>
      <c r="M5" s="3">
        <v>315</v>
      </c>
    </row>
    <row r="6" spans="1:14" s="2" customFormat="1" ht="15.95" customHeight="1" x14ac:dyDescent="0.2">
      <c r="A6" s="4" t="s">
        <v>24</v>
      </c>
      <c r="B6" s="15">
        <v>0</v>
      </c>
      <c r="C6" s="15">
        <v>1</v>
      </c>
      <c r="D6" s="15">
        <v>0</v>
      </c>
      <c r="E6" s="15">
        <v>6</v>
      </c>
      <c r="F6" s="15">
        <v>2</v>
      </c>
      <c r="G6" s="15">
        <v>20</v>
      </c>
      <c r="H6" s="15">
        <v>29</v>
      </c>
      <c r="I6" s="15">
        <v>75</v>
      </c>
      <c r="J6" s="15">
        <v>181</v>
      </c>
      <c r="K6" s="15">
        <v>98</v>
      </c>
      <c r="L6" s="116"/>
      <c r="M6" s="3">
        <v>412</v>
      </c>
    </row>
    <row r="7" spans="1:14" s="2" customFormat="1" ht="15.95" customHeight="1" x14ac:dyDescent="0.2">
      <c r="A7" s="4" t="s">
        <v>25</v>
      </c>
      <c r="B7" s="15">
        <v>0</v>
      </c>
      <c r="C7" s="15">
        <v>1</v>
      </c>
      <c r="D7" s="15">
        <v>0</v>
      </c>
      <c r="E7" s="15">
        <v>3</v>
      </c>
      <c r="F7" s="15">
        <v>7</v>
      </c>
      <c r="G7" s="15">
        <v>19</v>
      </c>
      <c r="H7" s="15">
        <v>28</v>
      </c>
      <c r="I7" s="15">
        <v>79</v>
      </c>
      <c r="J7" s="15">
        <v>88</v>
      </c>
      <c r="K7" s="15">
        <v>61</v>
      </c>
      <c r="L7" s="116"/>
      <c r="M7" s="3">
        <v>286</v>
      </c>
    </row>
    <row r="8" spans="1:14" s="2" customFormat="1" ht="15.95" customHeight="1" x14ac:dyDescent="0.2">
      <c r="A8" s="4" t="s">
        <v>26</v>
      </c>
      <c r="B8" s="15">
        <v>0</v>
      </c>
      <c r="C8" s="15">
        <v>0</v>
      </c>
      <c r="D8" s="15">
        <v>1</v>
      </c>
      <c r="E8" s="15">
        <v>5</v>
      </c>
      <c r="F8" s="15">
        <v>6</v>
      </c>
      <c r="G8" s="15">
        <v>11</v>
      </c>
      <c r="H8" s="15">
        <v>18</v>
      </c>
      <c r="I8" s="15">
        <v>50</v>
      </c>
      <c r="J8" s="15">
        <v>65</v>
      </c>
      <c r="K8" s="15">
        <v>50</v>
      </c>
      <c r="L8" s="116"/>
      <c r="M8" s="3">
        <v>206</v>
      </c>
    </row>
    <row r="9" spans="1:14" s="2" customFormat="1" ht="15.95" customHeight="1" x14ac:dyDescent="0.2">
      <c r="A9" s="4" t="s">
        <v>27</v>
      </c>
      <c r="B9" s="15">
        <v>0</v>
      </c>
      <c r="C9" s="15">
        <v>0</v>
      </c>
      <c r="D9" s="15">
        <v>0</v>
      </c>
      <c r="E9" s="15">
        <v>2</v>
      </c>
      <c r="F9" s="15">
        <v>4</v>
      </c>
      <c r="G9" s="15">
        <v>7</v>
      </c>
      <c r="H9" s="15">
        <v>15</v>
      </c>
      <c r="I9" s="15">
        <v>56</v>
      </c>
      <c r="J9" s="15">
        <v>77</v>
      </c>
      <c r="K9" s="15">
        <v>58</v>
      </c>
      <c r="L9" s="116"/>
      <c r="M9" s="3">
        <v>219</v>
      </c>
    </row>
    <row r="10" spans="1:14" s="2" customFormat="1" ht="15.95" customHeight="1" x14ac:dyDescent="0.2">
      <c r="A10" s="4" t="s">
        <v>28</v>
      </c>
      <c r="B10" s="15">
        <v>0</v>
      </c>
      <c r="C10" s="15">
        <v>0</v>
      </c>
      <c r="D10" s="15">
        <v>0</v>
      </c>
      <c r="E10" s="15">
        <v>5</v>
      </c>
      <c r="F10" s="15">
        <v>4</v>
      </c>
      <c r="G10" s="15">
        <v>9</v>
      </c>
      <c r="H10" s="15">
        <v>25</v>
      </c>
      <c r="I10" s="15">
        <v>71</v>
      </c>
      <c r="J10" s="15">
        <v>199</v>
      </c>
      <c r="K10" s="15">
        <v>165</v>
      </c>
      <c r="L10" s="116"/>
      <c r="M10" s="3">
        <v>478</v>
      </c>
    </row>
    <row r="11" spans="1:14" s="2" customFormat="1" ht="15.95" customHeight="1" x14ac:dyDescent="0.2">
      <c r="A11" s="4" t="s">
        <v>29</v>
      </c>
      <c r="B11" s="15">
        <v>0</v>
      </c>
      <c r="C11" s="15">
        <v>1</v>
      </c>
      <c r="D11" s="15">
        <v>2</v>
      </c>
      <c r="E11" s="15">
        <v>9</v>
      </c>
      <c r="F11" s="15">
        <v>4</v>
      </c>
      <c r="G11" s="15">
        <v>18</v>
      </c>
      <c r="H11" s="15">
        <v>30</v>
      </c>
      <c r="I11" s="15">
        <v>63</v>
      </c>
      <c r="J11" s="15">
        <v>110</v>
      </c>
      <c r="K11" s="15">
        <v>49</v>
      </c>
      <c r="L11" s="116"/>
      <c r="M11" s="3">
        <v>286</v>
      </c>
    </row>
    <row r="12" spans="1:14" s="2" customFormat="1" ht="15.95" customHeight="1" x14ac:dyDescent="0.2">
      <c r="A12" s="4" t="s">
        <v>30</v>
      </c>
      <c r="B12" s="15">
        <v>0</v>
      </c>
      <c r="C12" s="15">
        <v>0</v>
      </c>
      <c r="D12" s="15">
        <v>0</v>
      </c>
      <c r="E12" s="15">
        <v>7</v>
      </c>
      <c r="F12" s="15">
        <v>10</v>
      </c>
      <c r="G12" s="15">
        <v>13</v>
      </c>
      <c r="H12" s="15">
        <v>23</v>
      </c>
      <c r="I12" s="15">
        <v>72</v>
      </c>
      <c r="J12" s="15">
        <v>164</v>
      </c>
      <c r="K12" s="15">
        <v>93</v>
      </c>
      <c r="L12" s="116"/>
      <c r="M12" s="3">
        <v>382</v>
      </c>
    </row>
    <row r="13" spans="1:14" s="2" customFormat="1" ht="15.95" customHeight="1" x14ac:dyDescent="0.2">
      <c r="A13" s="4" t="s">
        <v>31</v>
      </c>
      <c r="B13" s="15">
        <v>0</v>
      </c>
      <c r="C13" s="15">
        <v>0</v>
      </c>
      <c r="D13" s="15">
        <v>0</v>
      </c>
      <c r="E13" s="15">
        <v>1</v>
      </c>
      <c r="F13" s="15">
        <v>11</v>
      </c>
      <c r="G13" s="15">
        <v>18</v>
      </c>
      <c r="H13" s="15">
        <v>27</v>
      </c>
      <c r="I13" s="15">
        <v>101</v>
      </c>
      <c r="J13" s="15">
        <v>210</v>
      </c>
      <c r="K13" s="15">
        <v>152</v>
      </c>
      <c r="L13" s="116"/>
      <c r="M13" s="3">
        <v>520</v>
      </c>
    </row>
    <row r="14" spans="1:14" s="2" customFormat="1" ht="15.95" customHeight="1" x14ac:dyDescent="0.2">
      <c r="A14" s="4" t="s">
        <v>65</v>
      </c>
      <c r="B14" s="15">
        <v>0</v>
      </c>
      <c r="C14" s="15">
        <v>0</v>
      </c>
      <c r="D14" s="15">
        <v>0</v>
      </c>
      <c r="E14" s="15">
        <v>0</v>
      </c>
      <c r="F14" s="15">
        <v>1</v>
      </c>
      <c r="G14" s="15">
        <v>3</v>
      </c>
      <c r="H14" s="15">
        <v>15</v>
      </c>
      <c r="I14" s="15">
        <v>57</v>
      </c>
      <c r="J14" s="15">
        <v>93</v>
      </c>
      <c r="K14" s="15">
        <v>40</v>
      </c>
      <c r="L14" s="116"/>
      <c r="M14" s="3">
        <v>209</v>
      </c>
    </row>
    <row r="15" spans="1:14" s="2" customFormat="1" ht="15.95" customHeight="1" x14ac:dyDescent="0.2">
      <c r="A15" s="4" t="s">
        <v>32</v>
      </c>
      <c r="B15" s="15">
        <v>0</v>
      </c>
      <c r="C15" s="15">
        <v>0</v>
      </c>
      <c r="D15" s="15">
        <v>1</v>
      </c>
      <c r="E15" s="15">
        <v>3</v>
      </c>
      <c r="F15" s="15">
        <v>7</v>
      </c>
      <c r="G15" s="15">
        <v>23</v>
      </c>
      <c r="H15" s="15">
        <v>40</v>
      </c>
      <c r="I15" s="15">
        <v>132</v>
      </c>
      <c r="J15" s="15">
        <v>288</v>
      </c>
      <c r="K15" s="15">
        <v>207</v>
      </c>
      <c r="L15" s="116"/>
      <c r="M15" s="3">
        <v>701</v>
      </c>
    </row>
    <row r="16" spans="1:14" s="2" customFormat="1" ht="15.95" customHeight="1" x14ac:dyDescent="0.2">
      <c r="A16" s="4" t="s">
        <v>33</v>
      </c>
      <c r="B16" s="15">
        <v>0</v>
      </c>
      <c r="C16" s="15">
        <v>0</v>
      </c>
      <c r="D16" s="15">
        <v>0</v>
      </c>
      <c r="E16" s="15">
        <v>1</v>
      </c>
      <c r="F16" s="15">
        <v>5</v>
      </c>
      <c r="G16" s="15">
        <v>13</v>
      </c>
      <c r="H16" s="15">
        <v>17</v>
      </c>
      <c r="I16" s="15">
        <v>65</v>
      </c>
      <c r="J16" s="15">
        <v>92</v>
      </c>
      <c r="K16" s="15">
        <v>57</v>
      </c>
      <c r="L16" s="116"/>
      <c r="M16" s="3">
        <v>250</v>
      </c>
    </row>
    <row r="17" spans="1:13" s="2" customFormat="1" ht="15.95" customHeight="1" x14ac:dyDescent="0.2">
      <c r="A17" s="4" t="s">
        <v>34</v>
      </c>
      <c r="B17" s="15">
        <v>0</v>
      </c>
      <c r="C17" s="15">
        <v>0</v>
      </c>
      <c r="D17" s="15">
        <v>0</v>
      </c>
      <c r="E17" s="15">
        <v>1</v>
      </c>
      <c r="F17" s="15">
        <v>4</v>
      </c>
      <c r="G17" s="15">
        <v>23</v>
      </c>
      <c r="H17" s="15">
        <v>33</v>
      </c>
      <c r="I17" s="15">
        <v>115</v>
      </c>
      <c r="J17" s="15">
        <v>201</v>
      </c>
      <c r="K17" s="15">
        <v>147</v>
      </c>
      <c r="L17" s="116"/>
      <c r="M17" s="3">
        <v>524</v>
      </c>
    </row>
    <row r="18" spans="1:13" s="2" customFormat="1" ht="15.95" customHeight="1" x14ac:dyDescent="0.2">
      <c r="A18" s="4" t="s">
        <v>35</v>
      </c>
      <c r="B18" s="15">
        <v>0</v>
      </c>
      <c r="C18" s="15">
        <v>0</v>
      </c>
      <c r="D18" s="15">
        <v>0</v>
      </c>
      <c r="E18" s="15">
        <v>3</v>
      </c>
      <c r="F18" s="15">
        <v>8</v>
      </c>
      <c r="G18" s="15">
        <v>12</v>
      </c>
      <c r="H18" s="15">
        <v>19</v>
      </c>
      <c r="I18" s="15">
        <v>42</v>
      </c>
      <c r="J18" s="15">
        <v>62</v>
      </c>
      <c r="K18" s="15">
        <v>44</v>
      </c>
      <c r="L18" s="116"/>
      <c r="M18" s="3">
        <v>190</v>
      </c>
    </row>
    <row r="19" spans="1:13" s="2" customFormat="1" ht="15.95" customHeight="1" x14ac:dyDescent="0.2">
      <c r="A19" s="4" t="s">
        <v>36</v>
      </c>
      <c r="B19" s="15">
        <v>0</v>
      </c>
      <c r="C19" s="15">
        <v>0</v>
      </c>
      <c r="D19" s="15">
        <v>0</v>
      </c>
      <c r="E19" s="15">
        <v>2</v>
      </c>
      <c r="F19" s="15">
        <v>11</v>
      </c>
      <c r="G19" s="15">
        <v>32</v>
      </c>
      <c r="H19" s="15">
        <v>34</v>
      </c>
      <c r="I19" s="15">
        <v>139</v>
      </c>
      <c r="J19" s="15">
        <v>252</v>
      </c>
      <c r="K19" s="15">
        <v>152</v>
      </c>
      <c r="L19" s="116"/>
      <c r="M19" s="3">
        <v>622</v>
      </c>
    </row>
    <row r="20" spans="1:13" s="2" customFormat="1" ht="15.95" customHeight="1" x14ac:dyDescent="0.2">
      <c r="A20" s="4" t="s">
        <v>37</v>
      </c>
      <c r="B20" s="15">
        <v>0</v>
      </c>
      <c r="C20" s="15">
        <v>0</v>
      </c>
      <c r="D20" s="15">
        <v>0</v>
      </c>
      <c r="E20" s="15">
        <v>1</v>
      </c>
      <c r="F20" s="15">
        <v>3</v>
      </c>
      <c r="G20" s="15">
        <v>16</v>
      </c>
      <c r="H20" s="15">
        <v>23</v>
      </c>
      <c r="I20" s="15">
        <v>47</v>
      </c>
      <c r="J20" s="15">
        <v>66</v>
      </c>
      <c r="K20" s="15">
        <v>42</v>
      </c>
      <c r="L20" s="116"/>
      <c r="M20" s="3">
        <v>198</v>
      </c>
    </row>
    <row r="21" spans="1:13" s="2" customFormat="1" ht="15.95" customHeight="1" x14ac:dyDescent="0.2">
      <c r="A21" s="5" t="s">
        <v>38</v>
      </c>
      <c r="B21" s="15">
        <v>0</v>
      </c>
      <c r="C21" s="15">
        <v>0</v>
      </c>
      <c r="D21" s="15">
        <v>0</v>
      </c>
      <c r="E21" s="15">
        <v>2</v>
      </c>
      <c r="F21" s="15">
        <v>5</v>
      </c>
      <c r="G21" s="15">
        <v>18</v>
      </c>
      <c r="H21" s="15">
        <v>26</v>
      </c>
      <c r="I21" s="15">
        <v>57</v>
      </c>
      <c r="J21" s="15">
        <v>144</v>
      </c>
      <c r="K21" s="15">
        <v>85</v>
      </c>
      <c r="L21" s="116"/>
      <c r="M21" s="3">
        <v>337</v>
      </c>
    </row>
    <row r="22" spans="1:13" s="2" customFormat="1" ht="15.95" customHeight="1" x14ac:dyDescent="0.2">
      <c r="A22" s="5" t="s">
        <v>39</v>
      </c>
      <c r="B22" s="15">
        <v>0</v>
      </c>
      <c r="C22" s="15">
        <v>0</v>
      </c>
      <c r="D22" s="15">
        <v>1</v>
      </c>
      <c r="E22" s="15">
        <v>6</v>
      </c>
      <c r="F22" s="15">
        <v>10</v>
      </c>
      <c r="G22" s="15">
        <v>19</v>
      </c>
      <c r="H22" s="15">
        <v>40</v>
      </c>
      <c r="I22" s="15">
        <v>64</v>
      </c>
      <c r="J22" s="15">
        <v>67</v>
      </c>
      <c r="K22" s="15">
        <v>46</v>
      </c>
      <c r="L22" s="116"/>
      <c r="M22" s="3">
        <v>253</v>
      </c>
    </row>
    <row r="23" spans="1:13" s="2" customFormat="1" ht="15.95" customHeight="1" x14ac:dyDescent="0.2">
      <c r="A23" s="5" t="s">
        <v>40</v>
      </c>
      <c r="B23" s="15">
        <v>0</v>
      </c>
      <c r="C23" s="15">
        <v>1</v>
      </c>
      <c r="D23" s="15">
        <v>2</v>
      </c>
      <c r="E23" s="15">
        <v>4</v>
      </c>
      <c r="F23" s="15">
        <v>10</v>
      </c>
      <c r="G23" s="15">
        <v>26</v>
      </c>
      <c r="H23" s="15">
        <v>36</v>
      </c>
      <c r="I23" s="15">
        <v>67</v>
      </c>
      <c r="J23" s="15">
        <v>85</v>
      </c>
      <c r="K23" s="15">
        <v>53</v>
      </c>
      <c r="L23" s="116"/>
      <c r="M23" s="3">
        <v>284</v>
      </c>
    </row>
    <row r="24" spans="1:13" s="2" customFormat="1" ht="15.95" customHeight="1" x14ac:dyDescent="0.2">
      <c r="A24" s="5" t="s">
        <v>41</v>
      </c>
      <c r="B24" s="15">
        <v>0</v>
      </c>
      <c r="C24" s="15">
        <v>0</v>
      </c>
      <c r="D24" s="15">
        <v>2</v>
      </c>
      <c r="E24" s="15">
        <v>4</v>
      </c>
      <c r="F24" s="15">
        <v>3</v>
      </c>
      <c r="G24" s="15">
        <v>16</v>
      </c>
      <c r="H24" s="15">
        <v>32</v>
      </c>
      <c r="I24" s="15">
        <v>51</v>
      </c>
      <c r="J24" s="15">
        <v>76</v>
      </c>
      <c r="K24" s="15">
        <v>65</v>
      </c>
      <c r="L24" s="116"/>
      <c r="M24" s="3">
        <v>249</v>
      </c>
    </row>
    <row r="25" spans="1:13" s="2" customFormat="1" ht="15.95" customHeight="1" x14ac:dyDescent="0.2">
      <c r="A25" s="5" t="s">
        <v>42</v>
      </c>
      <c r="B25" s="15">
        <v>0</v>
      </c>
      <c r="C25" s="15">
        <v>0</v>
      </c>
      <c r="D25" s="15">
        <v>2</v>
      </c>
      <c r="E25" s="15">
        <v>2</v>
      </c>
      <c r="F25" s="15">
        <v>14</v>
      </c>
      <c r="G25" s="15">
        <v>22</v>
      </c>
      <c r="H25" s="15">
        <v>27</v>
      </c>
      <c r="I25" s="15">
        <v>87</v>
      </c>
      <c r="J25" s="15">
        <v>267</v>
      </c>
      <c r="K25" s="15">
        <v>222</v>
      </c>
      <c r="L25" s="116"/>
      <c r="M25" s="3">
        <v>643</v>
      </c>
    </row>
    <row r="26" spans="1:13" s="2" customFormat="1" ht="15.95" customHeight="1" x14ac:dyDescent="0.2">
      <c r="A26" s="5" t="s">
        <v>43</v>
      </c>
      <c r="B26" s="15">
        <v>0</v>
      </c>
      <c r="C26" s="15">
        <v>0</v>
      </c>
      <c r="D26" s="15">
        <v>0</v>
      </c>
      <c r="E26" s="15">
        <v>2</v>
      </c>
      <c r="F26" s="15">
        <v>7</v>
      </c>
      <c r="G26" s="15">
        <v>23</v>
      </c>
      <c r="H26" s="15">
        <v>35</v>
      </c>
      <c r="I26" s="15">
        <v>98</v>
      </c>
      <c r="J26" s="15">
        <v>105</v>
      </c>
      <c r="K26" s="15">
        <v>72</v>
      </c>
      <c r="L26" s="116"/>
      <c r="M26" s="3">
        <v>342</v>
      </c>
    </row>
    <row r="27" spans="1:13" s="2" customFormat="1" ht="15.95" customHeight="1" x14ac:dyDescent="0.2">
      <c r="A27" s="5" t="s">
        <v>44</v>
      </c>
      <c r="B27" s="15">
        <v>0</v>
      </c>
      <c r="C27" s="15">
        <v>1</v>
      </c>
      <c r="D27" s="15">
        <v>2</v>
      </c>
      <c r="E27" s="15">
        <v>9</v>
      </c>
      <c r="F27" s="15">
        <v>16</v>
      </c>
      <c r="G27" s="15">
        <v>22</v>
      </c>
      <c r="H27" s="15">
        <v>33</v>
      </c>
      <c r="I27" s="15">
        <v>97</v>
      </c>
      <c r="J27" s="15">
        <v>99</v>
      </c>
      <c r="K27" s="15">
        <v>56</v>
      </c>
      <c r="L27" s="116"/>
      <c r="M27" s="3">
        <v>335</v>
      </c>
    </row>
    <row r="28" spans="1:13" s="2" customFormat="1" ht="15.95" customHeight="1" x14ac:dyDescent="0.2">
      <c r="A28" s="5" t="s">
        <v>45</v>
      </c>
      <c r="B28" s="15">
        <v>0</v>
      </c>
      <c r="C28" s="15">
        <v>0</v>
      </c>
      <c r="D28" s="15">
        <v>2</v>
      </c>
      <c r="E28" s="15">
        <v>1</v>
      </c>
      <c r="F28" s="15">
        <v>3</v>
      </c>
      <c r="G28" s="15">
        <v>5</v>
      </c>
      <c r="H28" s="15">
        <v>16</v>
      </c>
      <c r="I28" s="15">
        <v>49</v>
      </c>
      <c r="J28" s="15">
        <v>103</v>
      </c>
      <c r="K28" s="15">
        <v>78</v>
      </c>
      <c r="L28" s="116"/>
      <c r="M28" s="3">
        <v>257</v>
      </c>
    </row>
    <row r="29" spans="1:13" s="2" customFormat="1" ht="15.95" customHeight="1" x14ac:dyDescent="0.2">
      <c r="A29" s="5" t="s">
        <v>46</v>
      </c>
      <c r="B29" s="15">
        <v>1</v>
      </c>
      <c r="C29" s="15">
        <v>1</v>
      </c>
      <c r="D29" s="15">
        <v>2</v>
      </c>
      <c r="E29" s="15">
        <v>1</v>
      </c>
      <c r="F29" s="15">
        <v>11</v>
      </c>
      <c r="G29" s="15">
        <v>21</v>
      </c>
      <c r="H29" s="15">
        <v>34</v>
      </c>
      <c r="I29" s="15">
        <v>69</v>
      </c>
      <c r="J29" s="15">
        <v>79</v>
      </c>
      <c r="K29" s="15">
        <v>54</v>
      </c>
      <c r="L29" s="116"/>
      <c r="M29" s="3">
        <v>273</v>
      </c>
    </row>
    <row r="30" spans="1:13" s="2" customFormat="1" ht="15.95" customHeight="1" x14ac:dyDescent="0.2">
      <c r="A30" s="5" t="s">
        <v>47</v>
      </c>
      <c r="B30" s="15">
        <v>0</v>
      </c>
      <c r="C30" s="15">
        <v>0</v>
      </c>
      <c r="D30" s="15">
        <v>1</v>
      </c>
      <c r="E30" s="15">
        <v>5</v>
      </c>
      <c r="F30" s="15">
        <v>17</v>
      </c>
      <c r="G30" s="15">
        <v>23</v>
      </c>
      <c r="H30" s="15">
        <v>40</v>
      </c>
      <c r="I30" s="15">
        <v>98</v>
      </c>
      <c r="J30" s="15">
        <v>109</v>
      </c>
      <c r="K30" s="15">
        <v>86</v>
      </c>
      <c r="L30" s="116"/>
      <c r="M30" s="3">
        <v>379</v>
      </c>
    </row>
    <row r="31" spans="1:13" s="2" customFormat="1" ht="15.95" customHeight="1" x14ac:dyDescent="0.2">
      <c r="A31" s="5" t="s">
        <v>48</v>
      </c>
      <c r="B31" s="15">
        <v>0</v>
      </c>
      <c r="C31" s="15">
        <v>0</v>
      </c>
      <c r="D31" s="15">
        <v>1</v>
      </c>
      <c r="E31" s="15">
        <v>4</v>
      </c>
      <c r="F31" s="15">
        <v>6</v>
      </c>
      <c r="G31" s="15">
        <v>10</v>
      </c>
      <c r="H31" s="15">
        <v>29</v>
      </c>
      <c r="I31" s="15">
        <v>116</v>
      </c>
      <c r="J31" s="15">
        <v>159</v>
      </c>
      <c r="K31" s="15">
        <v>113</v>
      </c>
      <c r="L31" s="116"/>
      <c r="M31" s="3">
        <v>438</v>
      </c>
    </row>
    <row r="32" spans="1:13" s="2" customFormat="1" ht="15.95" customHeight="1" x14ac:dyDescent="0.2">
      <c r="A32" s="5" t="s">
        <v>49</v>
      </c>
      <c r="B32" s="15">
        <v>0</v>
      </c>
      <c r="C32" s="15">
        <v>0</v>
      </c>
      <c r="D32" s="15">
        <v>1</v>
      </c>
      <c r="E32" s="15">
        <v>3</v>
      </c>
      <c r="F32" s="15">
        <v>9</v>
      </c>
      <c r="G32" s="15">
        <v>20</v>
      </c>
      <c r="H32" s="15">
        <v>27</v>
      </c>
      <c r="I32" s="15">
        <v>118</v>
      </c>
      <c r="J32" s="15">
        <v>179</v>
      </c>
      <c r="K32" s="15">
        <v>84</v>
      </c>
      <c r="L32" s="116"/>
      <c r="M32" s="3">
        <v>441</v>
      </c>
    </row>
    <row r="33" spans="1:14" s="2" customFormat="1" ht="15.95" customHeight="1" x14ac:dyDescent="0.2">
      <c r="A33" s="5" t="s">
        <v>50</v>
      </c>
      <c r="B33" s="15">
        <v>0</v>
      </c>
      <c r="C33" s="15">
        <v>0</v>
      </c>
      <c r="D33" s="15">
        <v>0</v>
      </c>
      <c r="E33" s="15">
        <v>3</v>
      </c>
      <c r="F33" s="15">
        <v>5</v>
      </c>
      <c r="G33" s="15">
        <v>22</v>
      </c>
      <c r="H33" s="15">
        <v>31</v>
      </c>
      <c r="I33" s="15">
        <v>82</v>
      </c>
      <c r="J33" s="15">
        <v>118</v>
      </c>
      <c r="K33" s="15">
        <v>66</v>
      </c>
      <c r="L33" s="116"/>
      <c r="M33" s="3">
        <v>327</v>
      </c>
    </row>
    <row r="34" spans="1:14" s="2" customFormat="1" ht="15.95" customHeight="1" x14ac:dyDescent="0.2">
      <c r="A34" s="5" t="s">
        <v>51</v>
      </c>
      <c r="B34" s="15">
        <v>0</v>
      </c>
      <c r="C34" s="15">
        <v>1</v>
      </c>
      <c r="D34" s="15">
        <v>2</v>
      </c>
      <c r="E34" s="15">
        <v>3</v>
      </c>
      <c r="F34" s="15">
        <v>6</v>
      </c>
      <c r="G34" s="15">
        <v>13</v>
      </c>
      <c r="H34" s="15">
        <v>19</v>
      </c>
      <c r="I34" s="15">
        <v>62</v>
      </c>
      <c r="J34" s="15">
        <v>155</v>
      </c>
      <c r="K34" s="15">
        <v>128</v>
      </c>
      <c r="L34" s="116"/>
      <c r="M34" s="3">
        <v>389</v>
      </c>
    </row>
    <row r="35" spans="1:14" s="2" customFormat="1" ht="15.95" customHeight="1" x14ac:dyDescent="0.2">
      <c r="A35" s="5" t="s">
        <v>52</v>
      </c>
      <c r="B35" s="15">
        <v>0</v>
      </c>
      <c r="C35" s="15">
        <v>0</v>
      </c>
      <c r="D35" s="15">
        <v>0</v>
      </c>
      <c r="E35" s="15">
        <v>2</v>
      </c>
      <c r="F35" s="15">
        <v>7</v>
      </c>
      <c r="G35" s="15">
        <v>16</v>
      </c>
      <c r="H35" s="15">
        <v>26</v>
      </c>
      <c r="I35" s="15">
        <v>77</v>
      </c>
      <c r="J35" s="15">
        <v>128</v>
      </c>
      <c r="K35" s="15">
        <v>77</v>
      </c>
      <c r="L35" s="116"/>
      <c r="M35" s="3">
        <v>333</v>
      </c>
    </row>
    <row r="36" spans="1:14" s="2" customFormat="1" ht="15.95" customHeight="1" x14ac:dyDescent="0.2">
      <c r="A36" s="5" t="s">
        <v>53</v>
      </c>
      <c r="B36" s="15">
        <v>0</v>
      </c>
      <c r="C36" s="15">
        <v>0</v>
      </c>
      <c r="D36" s="15">
        <v>1</v>
      </c>
      <c r="E36" s="15">
        <v>1</v>
      </c>
      <c r="F36" s="15">
        <v>2</v>
      </c>
      <c r="G36" s="15">
        <v>6</v>
      </c>
      <c r="H36" s="15">
        <v>21</v>
      </c>
      <c r="I36" s="15">
        <v>40</v>
      </c>
      <c r="J36" s="15">
        <v>53</v>
      </c>
      <c r="K36" s="15">
        <v>30</v>
      </c>
      <c r="L36" s="116"/>
      <c r="M36" s="3">
        <v>154</v>
      </c>
    </row>
    <row r="37" spans="1:14" s="2" customFormat="1" ht="15.95" customHeight="1" x14ac:dyDescent="0.2">
      <c r="A37" s="5" t="s">
        <v>54</v>
      </c>
      <c r="B37" s="15">
        <v>0</v>
      </c>
      <c r="C37" s="15">
        <v>0</v>
      </c>
      <c r="D37" s="15">
        <v>2</v>
      </c>
      <c r="E37" s="15">
        <v>2</v>
      </c>
      <c r="F37" s="15">
        <v>4</v>
      </c>
      <c r="G37" s="15">
        <v>12</v>
      </c>
      <c r="H37" s="15">
        <v>21</v>
      </c>
      <c r="I37" s="15">
        <v>45</v>
      </c>
      <c r="J37" s="15">
        <v>70</v>
      </c>
      <c r="K37" s="15">
        <v>48</v>
      </c>
      <c r="L37" s="116"/>
      <c r="M37" s="3">
        <v>204</v>
      </c>
    </row>
    <row r="38" spans="1:14" s="2" customFormat="1" ht="15.95" customHeight="1" x14ac:dyDescent="0.2">
      <c r="A38" s="5" t="s">
        <v>55</v>
      </c>
      <c r="B38" s="15">
        <v>0</v>
      </c>
      <c r="C38" s="15">
        <v>0</v>
      </c>
      <c r="D38" s="15">
        <v>2</v>
      </c>
      <c r="E38" s="15">
        <v>0</v>
      </c>
      <c r="F38" s="15">
        <v>2</v>
      </c>
      <c r="G38" s="15">
        <v>8</v>
      </c>
      <c r="H38" s="15">
        <v>20</v>
      </c>
      <c r="I38" s="15">
        <v>49</v>
      </c>
      <c r="J38" s="15">
        <v>55</v>
      </c>
      <c r="K38" s="15">
        <v>29</v>
      </c>
      <c r="L38" s="116"/>
      <c r="M38" s="3">
        <v>165</v>
      </c>
    </row>
    <row r="39" spans="1:14" s="2" customFormat="1" ht="15.95" customHeight="1" x14ac:dyDescent="0.2">
      <c r="A39" s="5" t="s">
        <v>56</v>
      </c>
      <c r="B39" s="15">
        <v>0</v>
      </c>
      <c r="C39" s="15">
        <v>0</v>
      </c>
      <c r="D39" s="15">
        <v>1</v>
      </c>
      <c r="E39" s="15">
        <v>2</v>
      </c>
      <c r="F39" s="15">
        <v>2</v>
      </c>
      <c r="G39" s="15">
        <v>6</v>
      </c>
      <c r="H39" s="15">
        <v>19</v>
      </c>
      <c r="I39" s="15">
        <v>35</v>
      </c>
      <c r="J39" s="15">
        <v>47</v>
      </c>
      <c r="K39" s="15">
        <v>41</v>
      </c>
      <c r="L39" s="117"/>
      <c r="M39" s="3">
        <v>153</v>
      </c>
    </row>
    <row r="40" spans="1:14" s="2" customFormat="1" ht="15.95" customHeight="1" x14ac:dyDescent="0.2">
      <c r="A40" s="7" t="s">
        <v>59</v>
      </c>
      <c r="B40" s="3">
        <f>SUM(B3:B39)</f>
        <v>1</v>
      </c>
      <c r="C40" s="3">
        <f t="shared" ref="C40:M40" si="0">SUM(C3:C39)</f>
        <v>7</v>
      </c>
      <c r="D40" s="3">
        <f t="shared" si="0"/>
        <v>29</v>
      </c>
      <c r="E40" s="3">
        <f t="shared" si="0"/>
        <v>111</v>
      </c>
      <c r="F40" s="3">
        <f t="shared" si="0"/>
        <v>236</v>
      </c>
      <c r="G40" s="3">
        <f t="shared" si="0"/>
        <v>577</v>
      </c>
      <c r="H40" s="3">
        <f t="shared" si="0"/>
        <v>980</v>
      </c>
      <c r="I40" s="3">
        <f t="shared" si="0"/>
        <v>2690</v>
      </c>
      <c r="J40" s="3">
        <f t="shared" si="0"/>
        <v>4522</v>
      </c>
      <c r="K40" s="3">
        <f t="shared" si="0"/>
        <v>3044</v>
      </c>
      <c r="L40" s="31">
        <v>10287</v>
      </c>
      <c r="M40" s="3">
        <v>22484</v>
      </c>
    </row>
    <row r="41" spans="1:14" x14ac:dyDescent="0.25">
      <c r="N41" s="1"/>
    </row>
  </sheetData>
  <mergeCells count="2">
    <mergeCell ref="L3:L39"/>
    <mergeCell ref="A1:M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"/>
  <sheetViews>
    <sheetView topLeftCell="A19" workbookViewId="0">
      <selection activeCell="E8" sqref="E8"/>
    </sheetView>
  </sheetViews>
  <sheetFormatPr defaultRowHeight="15" x14ac:dyDescent="0.25"/>
  <cols>
    <col min="1" max="1" width="13.28515625" customWidth="1"/>
    <col min="2" max="2" width="11.85546875" customWidth="1"/>
    <col min="3" max="3" width="13" customWidth="1"/>
    <col min="4" max="4" width="12.7109375" customWidth="1"/>
    <col min="5" max="5" width="12.42578125" customWidth="1"/>
    <col min="6" max="6" width="10" customWidth="1"/>
  </cols>
  <sheetData>
    <row r="1" spans="1:7" x14ac:dyDescent="0.25">
      <c r="A1" s="119" t="s">
        <v>127</v>
      </c>
      <c r="B1" s="119"/>
      <c r="C1" s="119"/>
      <c r="D1" s="119"/>
      <c r="E1" s="119"/>
      <c r="F1" s="119"/>
      <c r="G1" s="119"/>
    </row>
    <row r="2" spans="1:7" ht="27.75" customHeight="1" x14ac:dyDescent="0.25">
      <c r="A2" s="14" t="s">
        <v>103</v>
      </c>
      <c r="B2" s="14" t="s">
        <v>102</v>
      </c>
      <c r="C2" s="14" t="s">
        <v>101</v>
      </c>
      <c r="D2" s="14" t="s">
        <v>100</v>
      </c>
      <c r="E2" s="14" t="s">
        <v>99</v>
      </c>
      <c r="F2" s="30" t="s">
        <v>59</v>
      </c>
    </row>
    <row r="3" spans="1:7" x14ac:dyDescent="0.25">
      <c r="A3" s="26" t="s">
        <v>98</v>
      </c>
      <c r="B3" s="27">
        <v>327</v>
      </c>
      <c r="C3" s="27">
        <v>427</v>
      </c>
      <c r="D3" s="27">
        <v>451</v>
      </c>
      <c r="E3" s="27">
        <v>83</v>
      </c>
      <c r="F3" s="28">
        <f t="shared" ref="F3:F40" si="0">SUM(B3:E3)</f>
        <v>1288</v>
      </c>
    </row>
    <row r="4" spans="1:7" x14ac:dyDescent="0.25">
      <c r="A4" s="26" t="s">
        <v>22</v>
      </c>
      <c r="B4" s="27">
        <v>874</v>
      </c>
      <c r="C4" s="27">
        <v>845</v>
      </c>
      <c r="D4" s="27">
        <v>1998</v>
      </c>
      <c r="E4" s="27">
        <v>151</v>
      </c>
      <c r="F4" s="28">
        <f t="shared" si="0"/>
        <v>3868</v>
      </c>
    </row>
    <row r="5" spans="1:7" x14ac:dyDescent="0.25">
      <c r="A5" s="26" t="s">
        <v>23</v>
      </c>
      <c r="B5" s="27">
        <v>2273</v>
      </c>
      <c r="C5" s="27">
        <v>2916</v>
      </c>
      <c r="D5" s="27">
        <v>6969</v>
      </c>
      <c r="E5" s="27">
        <v>998</v>
      </c>
      <c r="F5" s="28">
        <f t="shared" si="0"/>
        <v>13156</v>
      </c>
    </row>
    <row r="6" spans="1:7" x14ac:dyDescent="0.25">
      <c r="A6" s="26" t="s">
        <v>24</v>
      </c>
      <c r="B6" s="27">
        <v>2584</v>
      </c>
      <c r="C6" s="27">
        <v>1843</v>
      </c>
      <c r="D6" s="27">
        <v>5842</v>
      </c>
      <c r="E6" s="27">
        <v>155</v>
      </c>
      <c r="F6" s="28">
        <f t="shared" si="0"/>
        <v>10424</v>
      </c>
    </row>
    <row r="7" spans="1:7" x14ac:dyDescent="0.25">
      <c r="A7" s="26" t="s">
        <v>25</v>
      </c>
      <c r="B7" s="27">
        <v>337</v>
      </c>
      <c r="C7" s="27">
        <v>312</v>
      </c>
      <c r="D7" s="27">
        <v>1243</v>
      </c>
      <c r="E7" s="27">
        <v>274</v>
      </c>
      <c r="F7" s="28">
        <f t="shared" si="0"/>
        <v>2166</v>
      </c>
    </row>
    <row r="8" spans="1:7" x14ac:dyDescent="0.25">
      <c r="A8" s="26" t="s">
        <v>26</v>
      </c>
      <c r="B8" s="27">
        <v>375</v>
      </c>
      <c r="C8" s="27">
        <v>691</v>
      </c>
      <c r="D8" s="27">
        <v>908</v>
      </c>
      <c r="E8" s="27">
        <v>476</v>
      </c>
      <c r="F8" s="28">
        <f t="shared" si="0"/>
        <v>2450</v>
      </c>
    </row>
    <row r="9" spans="1:7" x14ac:dyDescent="0.25">
      <c r="A9" s="26" t="s">
        <v>27</v>
      </c>
      <c r="B9" s="27">
        <v>670</v>
      </c>
      <c r="C9" s="27">
        <v>525</v>
      </c>
      <c r="D9" s="27">
        <v>932</v>
      </c>
      <c r="E9" s="27">
        <v>129</v>
      </c>
      <c r="F9" s="28">
        <f t="shared" si="0"/>
        <v>2256</v>
      </c>
    </row>
    <row r="10" spans="1:7" x14ac:dyDescent="0.25">
      <c r="A10" s="26" t="s">
        <v>28</v>
      </c>
      <c r="B10" s="27">
        <v>2969</v>
      </c>
      <c r="C10" s="27">
        <v>4937</v>
      </c>
      <c r="D10" s="27">
        <v>11130</v>
      </c>
      <c r="E10" s="27">
        <v>1191</v>
      </c>
      <c r="F10" s="28">
        <f t="shared" si="0"/>
        <v>20227</v>
      </c>
    </row>
    <row r="11" spans="1:7" x14ac:dyDescent="0.25">
      <c r="A11" s="26" t="s">
        <v>29</v>
      </c>
      <c r="B11" s="27">
        <v>1387</v>
      </c>
      <c r="C11" s="27">
        <v>2187</v>
      </c>
      <c r="D11" s="27">
        <v>4119</v>
      </c>
      <c r="E11" s="27">
        <v>597</v>
      </c>
      <c r="F11" s="28">
        <f t="shared" si="0"/>
        <v>8290</v>
      </c>
    </row>
    <row r="12" spans="1:7" x14ac:dyDescent="0.25">
      <c r="A12" s="26" t="s">
        <v>97</v>
      </c>
      <c r="B12" s="27">
        <v>2286</v>
      </c>
      <c r="C12" s="27">
        <v>2479</v>
      </c>
      <c r="D12" s="27">
        <v>6806</v>
      </c>
      <c r="E12" s="27">
        <v>780</v>
      </c>
      <c r="F12" s="28">
        <f t="shared" si="0"/>
        <v>12351</v>
      </c>
    </row>
    <row r="13" spans="1:7" x14ac:dyDescent="0.25">
      <c r="A13" s="26" t="s">
        <v>31</v>
      </c>
      <c r="B13" s="27">
        <v>1552</v>
      </c>
      <c r="C13" s="27">
        <v>1635</v>
      </c>
      <c r="D13" s="27">
        <v>4118</v>
      </c>
      <c r="E13" s="27">
        <v>389</v>
      </c>
      <c r="F13" s="28">
        <f t="shared" si="0"/>
        <v>7694</v>
      </c>
    </row>
    <row r="14" spans="1:7" x14ac:dyDescent="0.25">
      <c r="A14" s="26" t="s">
        <v>65</v>
      </c>
      <c r="B14" s="27">
        <v>680</v>
      </c>
      <c r="C14" s="27">
        <v>381</v>
      </c>
      <c r="D14" s="27">
        <v>1361</v>
      </c>
      <c r="E14" s="27">
        <v>285</v>
      </c>
      <c r="F14" s="28">
        <f t="shared" si="0"/>
        <v>2707</v>
      </c>
    </row>
    <row r="15" spans="1:7" x14ac:dyDescent="0.25">
      <c r="A15" s="26" t="s">
        <v>32</v>
      </c>
      <c r="B15" s="27">
        <v>3099</v>
      </c>
      <c r="C15" s="27">
        <v>2965</v>
      </c>
      <c r="D15" s="27">
        <v>6901</v>
      </c>
      <c r="E15" s="27">
        <v>438</v>
      </c>
      <c r="F15" s="28">
        <f t="shared" si="0"/>
        <v>13403</v>
      </c>
    </row>
    <row r="16" spans="1:7" x14ac:dyDescent="0.25">
      <c r="A16" s="26" t="s">
        <v>33</v>
      </c>
      <c r="B16" s="27">
        <v>628</v>
      </c>
      <c r="C16" s="27">
        <v>1267</v>
      </c>
      <c r="D16" s="27">
        <v>2999</v>
      </c>
      <c r="E16" s="27">
        <v>341</v>
      </c>
      <c r="F16" s="28">
        <f t="shared" si="0"/>
        <v>5235</v>
      </c>
    </row>
    <row r="17" spans="1:6" x14ac:dyDescent="0.25">
      <c r="A17" s="26" t="s">
        <v>34</v>
      </c>
      <c r="B17" s="27">
        <v>1422</v>
      </c>
      <c r="C17" s="27">
        <v>1320</v>
      </c>
      <c r="D17" s="27">
        <v>2709</v>
      </c>
      <c r="E17" s="27">
        <v>299</v>
      </c>
      <c r="F17" s="28">
        <f t="shared" si="0"/>
        <v>5750</v>
      </c>
    </row>
    <row r="18" spans="1:6" x14ac:dyDescent="0.25">
      <c r="A18" s="26" t="s">
        <v>35</v>
      </c>
      <c r="B18" s="27">
        <v>1066</v>
      </c>
      <c r="C18" s="27">
        <v>1417</v>
      </c>
      <c r="D18" s="27">
        <v>4098</v>
      </c>
      <c r="E18" s="27">
        <v>835</v>
      </c>
      <c r="F18" s="28">
        <f t="shared" si="0"/>
        <v>7416</v>
      </c>
    </row>
    <row r="19" spans="1:6" x14ac:dyDescent="0.25">
      <c r="A19" s="26" t="s">
        <v>96</v>
      </c>
      <c r="B19" s="27">
        <v>1679</v>
      </c>
      <c r="C19" s="27">
        <v>1457</v>
      </c>
      <c r="D19" s="27">
        <v>3043</v>
      </c>
      <c r="E19" s="27">
        <v>378</v>
      </c>
      <c r="F19" s="28">
        <f t="shared" si="0"/>
        <v>6557</v>
      </c>
    </row>
    <row r="20" spans="1:6" x14ac:dyDescent="0.25">
      <c r="A20" s="26" t="s">
        <v>37</v>
      </c>
      <c r="B20" s="27">
        <v>557</v>
      </c>
      <c r="C20" s="27">
        <v>800</v>
      </c>
      <c r="D20" s="27">
        <v>1820</v>
      </c>
      <c r="E20" s="27">
        <v>571</v>
      </c>
      <c r="F20" s="28">
        <f t="shared" si="0"/>
        <v>3748</v>
      </c>
    </row>
    <row r="21" spans="1:6" x14ac:dyDescent="0.25">
      <c r="A21" s="26" t="s">
        <v>38</v>
      </c>
      <c r="B21" s="27">
        <v>2630</v>
      </c>
      <c r="C21" s="27">
        <v>5099</v>
      </c>
      <c r="D21" s="27">
        <v>7913</v>
      </c>
      <c r="E21" s="27">
        <v>1513</v>
      </c>
      <c r="F21" s="28">
        <f t="shared" si="0"/>
        <v>17155</v>
      </c>
    </row>
    <row r="22" spans="1:6" x14ac:dyDescent="0.25">
      <c r="A22" s="26" t="s">
        <v>39</v>
      </c>
      <c r="B22" s="27">
        <v>914</v>
      </c>
      <c r="C22" s="27">
        <v>1721</v>
      </c>
      <c r="D22" s="27">
        <v>3305</v>
      </c>
      <c r="E22" s="27">
        <v>601</v>
      </c>
      <c r="F22" s="28">
        <f t="shared" si="0"/>
        <v>6541</v>
      </c>
    </row>
    <row r="23" spans="1:6" x14ac:dyDescent="0.25">
      <c r="A23" s="26" t="s">
        <v>40</v>
      </c>
      <c r="B23" s="27">
        <v>1675</v>
      </c>
      <c r="C23" s="27">
        <v>1349</v>
      </c>
      <c r="D23" s="27">
        <v>2816</v>
      </c>
      <c r="E23" s="27">
        <v>586</v>
      </c>
      <c r="F23" s="28">
        <f t="shared" si="0"/>
        <v>6426</v>
      </c>
    </row>
    <row r="24" spans="1:6" x14ac:dyDescent="0.25">
      <c r="A24" s="26" t="s">
        <v>41</v>
      </c>
      <c r="B24" s="27">
        <v>1222</v>
      </c>
      <c r="C24" s="27">
        <v>842</v>
      </c>
      <c r="D24" s="27">
        <v>2075</v>
      </c>
      <c r="E24" s="27">
        <v>81</v>
      </c>
      <c r="F24" s="28">
        <f t="shared" si="0"/>
        <v>4220</v>
      </c>
    </row>
    <row r="25" spans="1:6" x14ac:dyDescent="0.25">
      <c r="A25" s="26" t="s">
        <v>42</v>
      </c>
      <c r="B25" s="27">
        <v>3275</v>
      </c>
      <c r="C25" s="27">
        <v>3489</v>
      </c>
      <c r="D25" s="27">
        <v>7808</v>
      </c>
      <c r="E25" s="27">
        <v>1005</v>
      </c>
      <c r="F25" s="28">
        <f t="shared" si="0"/>
        <v>15577</v>
      </c>
    </row>
    <row r="26" spans="1:6" x14ac:dyDescent="0.25">
      <c r="A26" s="26" t="s">
        <v>43</v>
      </c>
      <c r="B26" s="27">
        <v>1049</v>
      </c>
      <c r="C26" s="27">
        <v>1232</v>
      </c>
      <c r="D26" s="27">
        <v>3074</v>
      </c>
      <c r="E26" s="27">
        <v>498</v>
      </c>
      <c r="F26" s="28">
        <f t="shared" si="0"/>
        <v>5853</v>
      </c>
    </row>
    <row r="27" spans="1:6" x14ac:dyDescent="0.25">
      <c r="A27" s="26" t="s">
        <v>44</v>
      </c>
      <c r="B27" s="27">
        <v>1137</v>
      </c>
      <c r="C27" s="27">
        <v>1200</v>
      </c>
      <c r="D27" s="27">
        <v>2195</v>
      </c>
      <c r="E27" s="27">
        <v>258</v>
      </c>
      <c r="F27" s="28">
        <f t="shared" si="0"/>
        <v>4790</v>
      </c>
    </row>
    <row r="28" spans="1:6" x14ac:dyDescent="0.25">
      <c r="A28" s="26" t="s">
        <v>45</v>
      </c>
      <c r="B28" s="27">
        <v>865</v>
      </c>
      <c r="C28" s="27">
        <v>1331</v>
      </c>
      <c r="D28" s="27">
        <v>3322</v>
      </c>
      <c r="E28" s="27">
        <v>896</v>
      </c>
      <c r="F28" s="28">
        <f t="shared" si="0"/>
        <v>6414</v>
      </c>
    </row>
    <row r="29" spans="1:6" x14ac:dyDescent="0.25">
      <c r="A29" s="26" t="s">
        <v>46</v>
      </c>
      <c r="B29" s="27">
        <v>1510</v>
      </c>
      <c r="C29" s="27">
        <v>1598</v>
      </c>
      <c r="D29" s="27">
        <v>3132</v>
      </c>
      <c r="E29" s="27">
        <v>935</v>
      </c>
      <c r="F29" s="28">
        <f t="shared" si="0"/>
        <v>7175</v>
      </c>
    </row>
    <row r="30" spans="1:6" x14ac:dyDescent="0.25">
      <c r="A30" s="26" t="s">
        <v>47</v>
      </c>
      <c r="B30" s="27">
        <v>1391</v>
      </c>
      <c r="C30" s="27">
        <v>1312</v>
      </c>
      <c r="D30" s="27">
        <v>1321</v>
      </c>
      <c r="E30" s="27">
        <v>238</v>
      </c>
      <c r="F30" s="28">
        <f t="shared" si="0"/>
        <v>4262</v>
      </c>
    </row>
    <row r="31" spans="1:6" x14ac:dyDescent="0.25">
      <c r="A31" s="26" t="s">
        <v>48</v>
      </c>
      <c r="B31" s="27">
        <v>1764</v>
      </c>
      <c r="C31" s="27">
        <v>2239</v>
      </c>
      <c r="D31" s="27">
        <v>5089</v>
      </c>
      <c r="E31" s="27">
        <v>385</v>
      </c>
      <c r="F31" s="28">
        <f t="shared" si="0"/>
        <v>9477</v>
      </c>
    </row>
    <row r="32" spans="1:6" x14ac:dyDescent="0.25">
      <c r="A32" s="26" t="s">
        <v>49</v>
      </c>
      <c r="B32" s="27">
        <v>968</v>
      </c>
      <c r="C32" s="27">
        <v>2009</v>
      </c>
      <c r="D32" s="27">
        <v>3722</v>
      </c>
      <c r="E32" s="27">
        <v>415</v>
      </c>
      <c r="F32" s="28">
        <f t="shared" si="0"/>
        <v>7114</v>
      </c>
    </row>
    <row r="33" spans="1:6" x14ac:dyDescent="0.25">
      <c r="A33" s="26" t="s">
        <v>50</v>
      </c>
      <c r="B33" s="27">
        <v>692</v>
      </c>
      <c r="C33" s="27">
        <v>930</v>
      </c>
      <c r="D33" s="27">
        <v>2176</v>
      </c>
      <c r="E33" s="27">
        <v>345</v>
      </c>
      <c r="F33" s="28">
        <f t="shared" si="0"/>
        <v>4143</v>
      </c>
    </row>
    <row r="34" spans="1:6" x14ac:dyDescent="0.25">
      <c r="A34" s="26" t="s">
        <v>51</v>
      </c>
      <c r="B34" s="27">
        <v>1541</v>
      </c>
      <c r="C34" s="27">
        <v>1331</v>
      </c>
      <c r="D34" s="27">
        <v>2014</v>
      </c>
      <c r="E34" s="27">
        <v>724</v>
      </c>
      <c r="F34" s="28">
        <f t="shared" si="0"/>
        <v>5610</v>
      </c>
    </row>
    <row r="35" spans="1:6" x14ac:dyDescent="0.25">
      <c r="A35" s="26" t="s">
        <v>52</v>
      </c>
      <c r="B35" s="27">
        <v>1729</v>
      </c>
      <c r="C35" s="27">
        <v>907</v>
      </c>
      <c r="D35" s="27">
        <v>3751</v>
      </c>
      <c r="E35" s="27">
        <v>169</v>
      </c>
      <c r="F35" s="28">
        <f t="shared" si="0"/>
        <v>6556</v>
      </c>
    </row>
    <row r="36" spans="1:6" x14ac:dyDescent="0.25">
      <c r="A36" s="26" t="s">
        <v>53</v>
      </c>
      <c r="B36" s="27">
        <v>350</v>
      </c>
      <c r="C36" s="27">
        <v>563</v>
      </c>
      <c r="D36" s="27">
        <v>1280</v>
      </c>
      <c r="E36" s="27">
        <v>752</v>
      </c>
      <c r="F36" s="28">
        <f t="shared" si="0"/>
        <v>2945</v>
      </c>
    </row>
    <row r="37" spans="1:6" x14ac:dyDescent="0.25">
      <c r="A37" s="26" t="s">
        <v>54</v>
      </c>
      <c r="B37" s="27">
        <v>688</v>
      </c>
      <c r="C37" s="27">
        <v>1158</v>
      </c>
      <c r="D37" s="27">
        <v>3026</v>
      </c>
      <c r="E37" s="27">
        <v>547</v>
      </c>
      <c r="F37" s="28">
        <f t="shared" si="0"/>
        <v>5419</v>
      </c>
    </row>
    <row r="38" spans="1:6" x14ac:dyDescent="0.25">
      <c r="A38" s="26" t="s">
        <v>55</v>
      </c>
      <c r="B38" s="27">
        <v>348</v>
      </c>
      <c r="C38" s="27">
        <v>5346</v>
      </c>
      <c r="D38" s="27">
        <v>1337</v>
      </c>
      <c r="E38" s="27">
        <v>309</v>
      </c>
      <c r="F38" s="28">
        <f t="shared" si="0"/>
        <v>7340</v>
      </c>
    </row>
    <row r="39" spans="1:6" x14ac:dyDescent="0.25">
      <c r="A39" s="26" t="s">
        <v>56</v>
      </c>
      <c r="B39" s="27">
        <v>513</v>
      </c>
      <c r="C39" s="27">
        <v>621</v>
      </c>
      <c r="D39" s="27">
        <v>1853</v>
      </c>
      <c r="E39" s="27">
        <v>416</v>
      </c>
      <c r="F39" s="28">
        <f t="shared" si="0"/>
        <v>3403</v>
      </c>
    </row>
    <row r="40" spans="1:6" x14ac:dyDescent="0.25">
      <c r="A40" s="29" t="s">
        <v>95</v>
      </c>
      <c r="B40" s="28">
        <f>SUM(B3:B39)</f>
        <v>49026</v>
      </c>
      <c r="C40" s="28">
        <f>SUM(C3:C39)</f>
        <v>62681</v>
      </c>
      <c r="D40" s="28">
        <f>SUM(D3:D39)</f>
        <v>128656</v>
      </c>
      <c r="E40" s="28">
        <f>SUM(E3:E39)</f>
        <v>19043</v>
      </c>
      <c r="F40" s="28">
        <f t="shared" si="0"/>
        <v>259406</v>
      </c>
    </row>
  </sheetData>
  <mergeCells count="1">
    <mergeCell ref="A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Offences Against Persons</vt:lpstr>
      <vt:lpstr>Offences Against Property</vt:lpstr>
      <vt:lpstr>Offences Against Lawful Auth.</vt:lpstr>
      <vt:lpstr>Area Commands,divisions......</vt:lpstr>
      <vt:lpstr>ORIGIN SPOs</vt:lpstr>
      <vt:lpstr>INSPR, RF</vt:lpstr>
      <vt:lpstr>'Area Commands,divisions......'!_GoBack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 Officer</cp:lastModifiedBy>
  <cp:lastPrinted>2018-06-08T23:23:32Z</cp:lastPrinted>
  <dcterms:created xsi:type="dcterms:W3CDTF">2016-03-04T22:27:24Z</dcterms:created>
  <dcterms:modified xsi:type="dcterms:W3CDTF">2018-07-13T12:50:49Z</dcterms:modified>
</cp:coreProperties>
</file>